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orisnik1\Desktop\ZA STRANICU\FINANCIJSKI IZVJEŠTAJI\"/>
    </mc:Choice>
  </mc:AlternateContent>
  <xr:revisionPtr revIDLastSave="0" documentId="8_{851E8287-A584-47C5-9BFC-12E9BA37200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F307" i="9"/>
  <c r="H306" i="9"/>
  <c r="G306" i="9"/>
  <c r="E306" i="9" s="1"/>
  <c r="B306" i="9" s="1"/>
  <c r="F306" i="9"/>
  <c r="H305" i="9"/>
  <c r="G305" i="9"/>
  <c r="E305" i="9" s="1"/>
  <c r="B305" i="9" s="1"/>
  <c r="F305" i="9"/>
  <c r="H304" i="9"/>
  <c r="E304" i="9" s="1"/>
  <c r="G304" i="9"/>
  <c r="F304" i="9"/>
  <c r="B304" i="9"/>
  <c r="H303" i="9"/>
  <c r="G303" i="9"/>
  <c r="F303" i="9"/>
  <c r="E303" i="9"/>
  <c r="B303" i="9" s="1"/>
  <c r="H302" i="9"/>
  <c r="G302" i="9"/>
  <c r="E302" i="9" s="1"/>
  <c r="F302" i="9"/>
  <c r="H301" i="9"/>
  <c r="G301" i="9"/>
  <c r="E301" i="9" s="1"/>
  <c r="B301" i="9" s="1"/>
  <c r="F301" i="9"/>
  <c r="H300" i="9"/>
  <c r="G300" i="9"/>
  <c r="F300" i="9"/>
  <c r="H299" i="9"/>
  <c r="G299" i="9"/>
  <c r="F299" i="9"/>
  <c r="H298" i="9"/>
  <c r="E298" i="9" s="1"/>
  <c r="B298" i="9" s="1"/>
  <c r="G298" i="9"/>
  <c r="F298" i="9"/>
  <c r="H297" i="9"/>
  <c r="G297" i="9"/>
  <c r="F297" i="9"/>
  <c r="H296" i="9"/>
  <c r="E296" i="9" s="1"/>
  <c r="G296" i="9"/>
  <c r="F296" i="9"/>
  <c r="B296" i="9"/>
  <c r="H295" i="9"/>
  <c r="G295" i="9"/>
  <c r="F295" i="9"/>
  <c r="H294" i="9"/>
  <c r="E294" i="9" s="1"/>
  <c r="G294" i="9"/>
  <c r="F294" i="9"/>
  <c r="H293" i="9"/>
  <c r="G293" i="9"/>
  <c r="F293" i="9"/>
  <c r="H292" i="9"/>
  <c r="G292" i="9"/>
  <c r="F292" i="9"/>
  <c r="H291" i="9"/>
  <c r="G291" i="9"/>
  <c r="F291" i="9"/>
  <c r="E291" i="9"/>
  <c r="B291" i="9" s="1"/>
  <c r="F290" i="9"/>
  <c r="F289" i="9"/>
  <c r="H288" i="9"/>
  <c r="G288" i="9"/>
  <c r="E288" i="9" s="1"/>
  <c r="B288" i="9" s="1"/>
  <c r="F288" i="9"/>
  <c r="H287" i="9"/>
  <c r="G287" i="9"/>
  <c r="F287" i="9"/>
  <c r="H286" i="9"/>
  <c r="G286" i="9"/>
  <c r="F286" i="9"/>
  <c r="H285" i="9"/>
  <c r="G285" i="9"/>
  <c r="F285" i="9"/>
  <c r="F284" i="9"/>
  <c r="H283" i="9"/>
  <c r="G283" i="9"/>
  <c r="E283" i="9" s="1"/>
  <c r="B283" i="9" s="1"/>
  <c r="F283" i="9"/>
  <c r="H282" i="9"/>
  <c r="G282" i="9"/>
  <c r="F282" i="9"/>
  <c r="E282" i="9"/>
  <c r="B282" i="9" s="1"/>
  <c r="H281" i="9"/>
  <c r="E281" i="9" s="1"/>
  <c r="G281" i="9"/>
  <c r="F281" i="9"/>
  <c r="F277" i="9" s="1"/>
  <c r="F280" i="9"/>
  <c r="F279" i="9"/>
  <c r="F278" i="9"/>
  <c r="F276" i="9"/>
  <c r="L275" i="9"/>
  <c r="F275" i="9" s="1"/>
  <c r="H275" i="9"/>
  <c r="F274" i="9"/>
  <c r="I273" i="9"/>
  <c r="E273" i="9" s="1"/>
  <c r="B273" i="9" s="1"/>
  <c r="H273" i="9"/>
  <c r="F273" i="9"/>
  <c r="E272" i="9"/>
  <c r="M271" i="9"/>
  <c r="L271" i="9"/>
  <c r="F271" i="9" s="1"/>
  <c r="E271" i="9"/>
  <c r="M270" i="9"/>
  <c r="F270" i="9" s="1"/>
  <c r="B270" i="9" s="1"/>
  <c r="L270" i="9"/>
  <c r="E270" i="9"/>
  <c r="M269" i="9"/>
  <c r="L269" i="9"/>
  <c r="F269" i="9" s="1"/>
  <c r="E269" i="9"/>
  <c r="M268" i="9"/>
  <c r="L268" i="9"/>
  <c r="F268" i="9"/>
  <c r="B268" i="9" s="1"/>
  <c r="E268" i="9"/>
  <c r="M267" i="9"/>
  <c r="L267" i="9"/>
  <c r="F267" i="9" s="1"/>
  <c r="E267" i="9"/>
  <c r="B267" i="9" s="1"/>
  <c r="M266" i="9"/>
  <c r="F266" i="9" s="1"/>
  <c r="L266" i="9"/>
  <c r="E266" i="9"/>
  <c r="B266" i="9"/>
  <c r="M265" i="9"/>
  <c r="L265" i="9"/>
  <c r="F265" i="9" s="1"/>
  <c r="E265" i="9"/>
  <c r="B265" i="9" s="1"/>
  <c r="M264" i="9"/>
  <c r="L264" i="9"/>
  <c r="F264" i="9"/>
  <c r="B264" i="9" s="1"/>
  <c r="E264" i="9"/>
  <c r="M263" i="9"/>
  <c r="L263" i="9"/>
  <c r="F263" i="9" s="1"/>
  <c r="E263" i="9"/>
  <c r="M262" i="9"/>
  <c r="F262" i="9" s="1"/>
  <c r="B262" i="9" s="1"/>
  <c r="L262" i="9"/>
  <c r="E262" i="9"/>
  <c r="M261" i="9"/>
  <c r="L261" i="9"/>
  <c r="F261" i="9" s="1"/>
  <c r="E261" i="9"/>
  <c r="M260" i="9"/>
  <c r="L260" i="9"/>
  <c r="F260" i="9"/>
  <c r="B260" i="9" s="1"/>
  <c r="E260" i="9"/>
  <c r="M259" i="9"/>
  <c r="L259" i="9"/>
  <c r="F259" i="9" s="1"/>
  <c r="E259" i="9"/>
  <c r="B259" i="9" s="1"/>
  <c r="M258" i="9"/>
  <c r="F258" i="9" s="1"/>
  <c r="L258" i="9"/>
  <c r="E258" i="9"/>
  <c r="B258" i="9"/>
  <c r="M257" i="9"/>
  <c r="L257" i="9"/>
  <c r="F257" i="9" s="1"/>
  <c r="E257" i="9"/>
  <c r="B257" i="9" s="1"/>
  <c r="M256" i="9"/>
  <c r="L256" i="9"/>
  <c r="F256" i="9"/>
  <c r="B256" i="9" s="1"/>
  <c r="E256" i="9"/>
  <c r="M255" i="9"/>
  <c r="L255" i="9"/>
  <c r="F255" i="9" s="1"/>
  <c r="E255" i="9"/>
  <c r="M254" i="9"/>
  <c r="F254" i="9" s="1"/>
  <c r="B254" i="9" s="1"/>
  <c r="L254" i="9"/>
  <c r="E254" i="9"/>
  <c r="M253" i="9"/>
  <c r="L253" i="9"/>
  <c r="F253" i="9" s="1"/>
  <c r="E253" i="9"/>
  <c r="M252" i="9"/>
  <c r="L252" i="9"/>
  <c r="F252" i="9"/>
  <c r="B252" i="9" s="1"/>
  <c r="E252" i="9"/>
  <c r="M251" i="9"/>
  <c r="L251" i="9"/>
  <c r="F251" i="9" s="1"/>
  <c r="E251" i="9"/>
  <c r="B251" i="9" s="1"/>
  <c r="M250" i="9"/>
  <c r="F250" i="9" s="1"/>
  <c r="L250" i="9"/>
  <c r="E250" i="9"/>
  <c r="B250" i="9"/>
  <c r="M249" i="9"/>
  <c r="L249" i="9"/>
  <c r="F249" i="9" s="1"/>
  <c r="E249" i="9"/>
  <c r="B249" i="9" s="1"/>
  <c r="M248" i="9"/>
  <c r="L248" i="9"/>
  <c r="F248" i="9"/>
  <c r="B248" i="9" s="1"/>
  <c r="E248" i="9"/>
  <c r="M247" i="9"/>
  <c r="L247" i="9"/>
  <c r="F247" i="9" s="1"/>
  <c r="E247" i="9"/>
  <c r="M246" i="9"/>
  <c r="F246" i="9" s="1"/>
  <c r="B246" i="9" s="1"/>
  <c r="L246" i="9"/>
  <c r="E246" i="9"/>
  <c r="M245" i="9"/>
  <c r="L245" i="9"/>
  <c r="F245" i="9" s="1"/>
  <c r="E245" i="9"/>
  <c r="M244" i="9"/>
  <c r="L244" i="9"/>
  <c r="F244" i="9"/>
  <c r="B244" i="9" s="1"/>
  <c r="E244" i="9"/>
  <c r="M243" i="9"/>
  <c r="L243" i="9"/>
  <c r="F243" i="9" s="1"/>
  <c r="E243" i="9"/>
  <c r="B243" i="9" s="1"/>
  <c r="M242" i="9"/>
  <c r="L242" i="9"/>
  <c r="F242" i="9"/>
  <c r="B242" i="9" s="1"/>
  <c r="E242" i="9"/>
  <c r="M241" i="9"/>
  <c r="L241" i="9"/>
  <c r="F241" i="9" s="1"/>
  <c r="E241" i="9"/>
  <c r="B241" i="9" s="1"/>
  <c r="M240" i="9"/>
  <c r="L240" i="9"/>
  <c r="F240" i="9"/>
  <c r="B240" i="9" s="1"/>
  <c r="E240" i="9"/>
  <c r="M239" i="9"/>
  <c r="L239" i="9"/>
  <c r="F239" i="9" s="1"/>
  <c r="E239" i="9"/>
  <c r="B239" i="9" s="1"/>
  <c r="M238" i="9"/>
  <c r="L238" i="9"/>
  <c r="F238" i="9"/>
  <c r="B238" i="9" s="1"/>
  <c r="E238" i="9"/>
  <c r="M237" i="9"/>
  <c r="L237" i="9"/>
  <c r="F237" i="9" s="1"/>
  <c r="E237" i="9"/>
  <c r="B237" i="9" s="1"/>
  <c r="M236" i="9"/>
  <c r="L236" i="9"/>
  <c r="F236" i="9"/>
  <c r="B236" i="9" s="1"/>
  <c r="E236" i="9"/>
  <c r="M235" i="9"/>
  <c r="L235" i="9"/>
  <c r="F235" i="9" s="1"/>
  <c r="E235" i="9"/>
  <c r="B235" i="9" s="1"/>
  <c r="M234" i="9"/>
  <c r="L234" i="9"/>
  <c r="F234" i="9"/>
  <c r="B234" i="9" s="1"/>
  <c r="E234" i="9"/>
  <c r="M233" i="9"/>
  <c r="L233" i="9"/>
  <c r="F233" i="9" s="1"/>
  <c r="E233" i="9"/>
  <c r="B233" i="9" s="1"/>
  <c r="M232" i="9"/>
  <c r="L232" i="9"/>
  <c r="F232" i="9"/>
  <c r="B232" i="9" s="1"/>
  <c r="E232" i="9"/>
  <c r="M231" i="9"/>
  <c r="L231" i="9"/>
  <c r="F231" i="9" s="1"/>
  <c r="E231" i="9"/>
  <c r="B231" i="9" s="1"/>
  <c r="M230" i="9"/>
  <c r="L230" i="9"/>
  <c r="F230" i="9"/>
  <c r="B230" i="9" s="1"/>
  <c r="E230" i="9"/>
  <c r="M229" i="9"/>
  <c r="L229" i="9"/>
  <c r="F229" i="9" s="1"/>
  <c r="E229" i="9"/>
  <c r="B229" i="9" s="1"/>
  <c r="M228" i="9"/>
  <c r="L228" i="9"/>
  <c r="F228" i="9"/>
  <c r="B228" i="9" s="1"/>
  <c r="E228" i="9"/>
  <c r="M227" i="9"/>
  <c r="L227" i="9"/>
  <c r="F227" i="9" s="1"/>
  <c r="E227" i="9"/>
  <c r="B227" i="9" s="1"/>
  <c r="M226" i="9"/>
  <c r="L226" i="9"/>
  <c r="F226" i="9"/>
  <c r="B226" i="9" s="1"/>
  <c r="E226" i="9"/>
  <c r="M225" i="9"/>
  <c r="L225" i="9"/>
  <c r="F225" i="9" s="1"/>
  <c r="E225" i="9"/>
  <c r="B225" i="9" s="1"/>
  <c r="M224" i="9"/>
  <c r="L224" i="9"/>
  <c r="F224" i="9"/>
  <c r="B224" i="9" s="1"/>
  <c r="E224" i="9"/>
  <c r="M223" i="9"/>
  <c r="L223" i="9"/>
  <c r="E223" i="9"/>
  <c r="M222" i="9"/>
  <c r="F222" i="9" s="1"/>
  <c r="B222" i="9" s="1"/>
  <c r="L222" i="9"/>
  <c r="E222" i="9"/>
  <c r="M221" i="9"/>
  <c r="L221" i="9"/>
  <c r="E221" i="9"/>
  <c r="M220" i="9"/>
  <c r="F220" i="9" s="1"/>
  <c r="B220" i="9" s="1"/>
  <c r="L220" i="9"/>
  <c r="E220" i="9"/>
  <c r="M219" i="9"/>
  <c r="L219" i="9"/>
  <c r="E219" i="9"/>
  <c r="M218" i="9"/>
  <c r="L218" i="9"/>
  <c r="F218" i="9"/>
  <c r="B218" i="9" s="1"/>
  <c r="E218" i="9"/>
  <c r="M217" i="9"/>
  <c r="L217" i="9"/>
  <c r="E217" i="9"/>
  <c r="M216" i="9"/>
  <c r="L216" i="9"/>
  <c r="F216" i="9"/>
  <c r="B216" i="9" s="1"/>
  <c r="E216" i="9"/>
  <c r="M215" i="9"/>
  <c r="L215" i="9"/>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B158" i="9" s="1"/>
  <c r="F158" i="9"/>
  <c r="H157" i="9"/>
  <c r="E157" i="9" s="1"/>
  <c r="B157" i="9" s="1"/>
  <c r="G157" i="9"/>
  <c r="F157" i="9"/>
  <c r="H156" i="9"/>
  <c r="G156" i="9"/>
  <c r="F156" i="9"/>
  <c r="E156" i="9"/>
  <c r="B156" i="9" s="1"/>
  <c r="H155" i="9"/>
  <c r="G155" i="9"/>
  <c r="E155" i="9" s="1"/>
  <c r="F155" i="9"/>
  <c r="H154" i="9"/>
  <c r="G154" i="9"/>
  <c r="E154" i="9" s="1"/>
  <c r="B154" i="9" s="1"/>
  <c r="F154" i="9"/>
  <c r="H153" i="9"/>
  <c r="E153" i="9" s="1"/>
  <c r="B153" i="9" s="1"/>
  <c r="G153" i="9"/>
  <c r="F153" i="9"/>
  <c r="H152" i="9"/>
  <c r="G152" i="9"/>
  <c r="F152" i="9"/>
  <c r="E152" i="9"/>
  <c r="B152" i="9" s="1"/>
  <c r="H151" i="9"/>
  <c r="G151" i="9"/>
  <c r="E151" i="9" s="1"/>
  <c r="F151" i="9"/>
  <c r="H150" i="9"/>
  <c r="G150" i="9"/>
  <c r="E150" i="9" s="1"/>
  <c r="B150" i="9" s="1"/>
  <c r="F150" i="9"/>
  <c r="H149" i="9"/>
  <c r="E149" i="9" s="1"/>
  <c r="B149" i="9" s="1"/>
  <c r="G149" i="9"/>
  <c r="F149" i="9"/>
  <c r="H148" i="9"/>
  <c r="G148" i="9"/>
  <c r="F148" i="9"/>
  <c r="E148" i="9"/>
  <c r="B148" i="9" s="1"/>
  <c r="H147" i="9"/>
  <c r="G147" i="9"/>
  <c r="E147" i="9" s="1"/>
  <c r="F147" i="9"/>
  <c r="H146" i="9"/>
  <c r="G146" i="9"/>
  <c r="E146" i="9" s="1"/>
  <c r="B146" i="9" s="1"/>
  <c r="F146" i="9"/>
  <c r="H145" i="9"/>
  <c r="E145" i="9" s="1"/>
  <c r="B145" i="9" s="1"/>
  <c r="G145" i="9"/>
  <c r="F145" i="9"/>
  <c r="H144" i="9"/>
  <c r="G144" i="9"/>
  <c r="F144" i="9"/>
  <c r="E144" i="9"/>
  <c r="B144" i="9" s="1"/>
  <c r="F143" i="9"/>
  <c r="H142" i="9"/>
  <c r="G142" i="9"/>
  <c r="E142" i="9" s="1"/>
  <c r="B142" i="9" s="1"/>
  <c r="F142" i="9"/>
  <c r="H141" i="9"/>
  <c r="E141" i="9" s="1"/>
  <c r="B141" i="9" s="1"/>
  <c r="G141" i="9"/>
  <c r="F141" i="9"/>
  <c r="H140" i="9"/>
  <c r="G140" i="9"/>
  <c r="F140" i="9"/>
  <c r="E140" i="9"/>
  <c r="B140" i="9" s="1"/>
  <c r="H139" i="9"/>
  <c r="G139" i="9"/>
  <c r="E139" i="9" s="1"/>
  <c r="F139" i="9"/>
  <c r="H138" i="9"/>
  <c r="G138" i="9"/>
  <c r="E138" i="9" s="1"/>
  <c r="B138" i="9" s="1"/>
  <c r="F138" i="9"/>
  <c r="H137" i="9"/>
  <c r="E137" i="9" s="1"/>
  <c r="B137" i="9" s="1"/>
  <c r="G137" i="9"/>
  <c r="F137" i="9"/>
  <c r="H136" i="9"/>
  <c r="G136" i="9"/>
  <c r="F136" i="9"/>
  <c r="E136" i="9"/>
  <c r="B136" i="9" s="1"/>
  <c r="H135" i="9"/>
  <c r="G135" i="9"/>
  <c r="E135" i="9" s="1"/>
  <c r="F135" i="9"/>
  <c r="H134" i="9"/>
  <c r="G134" i="9"/>
  <c r="E134" i="9" s="1"/>
  <c r="B134" i="9" s="1"/>
  <c r="F134" i="9"/>
  <c r="H133" i="9"/>
  <c r="E133" i="9" s="1"/>
  <c r="B133" i="9" s="1"/>
  <c r="G133" i="9"/>
  <c r="F133" i="9"/>
  <c r="H132" i="9"/>
  <c r="G132" i="9"/>
  <c r="F132" i="9"/>
  <c r="E132" i="9"/>
  <c r="B132" i="9" s="1"/>
  <c r="H131" i="9"/>
  <c r="G131" i="9"/>
  <c r="E131" i="9" s="1"/>
  <c r="F131" i="9"/>
  <c r="H130" i="9"/>
  <c r="G130" i="9"/>
  <c r="E130" i="9" s="1"/>
  <c r="B130" i="9" s="1"/>
  <c r="F130" i="9"/>
  <c r="H129" i="9"/>
  <c r="E129" i="9" s="1"/>
  <c r="B129" i="9" s="1"/>
  <c r="G129" i="9"/>
  <c r="F129" i="9"/>
  <c r="H128" i="9"/>
  <c r="G128" i="9"/>
  <c r="F128" i="9"/>
  <c r="E128" i="9"/>
  <c r="B128" i="9" s="1"/>
  <c r="H127" i="9"/>
  <c r="G127" i="9"/>
  <c r="E127" i="9" s="1"/>
  <c r="F127" i="9"/>
  <c r="H126" i="9"/>
  <c r="G126" i="9"/>
  <c r="E126" i="9" s="1"/>
  <c r="B126" i="9" s="1"/>
  <c r="F126" i="9"/>
  <c r="H125" i="9"/>
  <c r="G125" i="9"/>
  <c r="F125" i="9"/>
  <c r="H124" i="9"/>
  <c r="G124" i="9"/>
  <c r="F124" i="9"/>
  <c r="E124" i="9"/>
  <c r="B124" i="9" s="1"/>
  <c r="H123" i="9"/>
  <c r="G123" i="9"/>
  <c r="F123" i="9"/>
  <c r="E123" i="9"/>
  <c r="H122" i="9"/>
  <c r="G122" i="9"/>
  <c r="E122" i="9" s="1"/>
  <c r="B122" i="9" s="1"/>
  <c r="F122" i="9"/>
  <c r="H121" i="9"/>
  <c r="G121" i="9"/>
  <c r="E121" i="9" s="1"/>
  <c r="F121" i="9"/>
  <c r="B121" i="9"/>
  <c r="H120" i="9"/>
  <c r="G120" i="9"/>
  <c r="F120" i="9"/>
  <c r="E120" i="9"/>
  <c r="B120" i="9" s="1"/>
  <c r="H119" i="9"/>
  <c r="G119" i="9"/>
  <c r="F119" i="9"/>
  <c r="E119" i="9"/>
  <c r="B119" i="9" s="1"/>
  <c r="H118" i="9"/>
  <c r="G118" i="9"/>
  <c r="E118" i="9" s="1"/>
  <c r="F118" i="9"/>
  <c r="B118" i="9"/>
  <c r="H117" i="9"/>
  <c r="G117" i="9"/>
  <c r="F117" i="9"/>
  <c r="E117" i="9"/>
  <c r="B117" i="9" s="1"/>
  <c r="H116" i="9"/>
  <c r="E116" i="9" s="1"/>
  <c r="B116" i="9" s="1"/>
  <c r="G116" i="9"/>
  <c r="F116" i="9"/>
  <c r="H115" i="9"/>
  <c r="G115" i="9"/>
  <c r="E115" i="9" s="1"/>
  <c r="B115" i="9" s="1"/>
  <c r="F115" i="9"/>
  <c r="H114" i="9"/>
  <c r="G114" i="9"/>
  <c r="E114" i="9" s="1"/>
  <c r="B114" i="9" s="1"/>
  <c r="F114" i="9"/>
  <c r="H113" i="9"/>
  <c r="G113" i="9"/>
  <c r="E113" i="9" s="1"/>
  <c r="B113" i="9" s="1"/>
  <c r="F113" i="9"/>
  <c r="H112" i="9"/>
  <c r="E112" i="9" s="1"/>
  <c r="B112" i="9" s="1"/>
  <c r="G112" i="9"/>
  <c r="F112" i="9"/>
  <c r="H111" i="9"/>
  <c r="G111" i="9"/>
  <c r="F111" i="9"/>
  <c r="E111" i="9"/>
  <c r="B111" i="9" s="1"/>
  <c r="H110" i="9"/>
  <c r="G110" i="9"/>
  <c r="E110" i="9" s="1"/>
  <c r="F110" i="9"/>
  <c r="B110" i="9"/>
  <c r="H109" i="9"/>
  <c r="G109" i="9"/>
  <c r="F109" i="9"/>
  <c r="E109" i="9"/>
  <c r="B109" i="9" s="1"/>
  <c r="H108" i="9"/>
  <c r="E108" i="9" s="1"/>
  <c r="B108" i="9" s="1"/>
  <c r="G108" i="9"/>
  <c r="F108" i="9"/>
  <c r="H107" i="9"/>
  <c r="G107" i="9"/>
  <c r="E107" i="9" s="1"/>
  <c r="B107" i="9" s="1"/>
  <c r="F107" i="9"/>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F102" i="9"/>
  <c r="B102" i="9"/>
  <c r="H101" i="9"/>
  <c r="G101" i="9"/>
  <c r="F101" i="9"/>
  <c r="E101" i="9"/>
  <c r="B101" i="9" s="1"/>
  <c r="H100" i="9"/>
  <c r="E100" i="9" s="1"/>
  <c r="B100" i="9" s="1"/>
  <c r="G100" i="9"/>
  <c r="F100" i="9"/>
  <c r="H99" i="9"/>
  <c r="G99" i="9"/>
  <c r="E99" i="9" s="1"/>
  <c r="B99" i="9" s="1"/>
  <c r="F99" i="9"/>
  <c r="H98" i="9"/>
  <c r="G98" i="9"/>
  <c r="E98" i="9" s="1"/>
  <c r="B98" i="9" s="1"/>
  <c r="F98" i="9"/>
  <c r="H97" i="9"/>
  <c r="G97" i="9"/>
  <c r="E97" i="9" s="1"/>
  <c r="B97" i="9" s="1"/>
  <c r="F97" i="9"/>
  <c r="H96" i="9"/>
  <c r="E96" i="9" s="1"/>
  <c r="B96" i="9" s="1"/>
  <c r="G96" i="9"/>
  <c r="F96" i="9"/>
  <c r="H95" i="9"/>
  <c r="G95" i="9"/>
  <c r="F95" i="9"/>
  <c r="E95" i="9"/>
  <c r="B95" i="9" s="1"/>
  <c r="H94" i="9"/>
  <c r="G94" i="9"/>
  <c r="E94" i="9" s="1"/>
  <c r="F94" i="9"/>
  <c r="B94" i="9"/>
  <c r="H93" i="9"/>
  <c r="G93" i="9"/>
  <c r="F93" i="9"/>
  <c r="E93" i="9"/>
  <c r="B93" i="9" s="1"/>
  <c r="H92" i="9"/>
  <c r="E92" i="9" s="1"/>
  <c r="B92" i="9" s="1"/>
  <c r="G92" i="9"/>
  <c r="F92" i="9"/>
  <c r="H91" i="9"/>
  <c r="G91" i="9"/>
  <c r="E91" i="9" s="1"/>
  <c r="B91" i="9" s="1"/>
  <c r="F91" i="9"/>
  <c r="H90" i="9"/>
  <c r="G90" i="9"/>
  <c r="E90" i="9" s="1"/>
  <c r="B90" i="9" s="1"/>
  <c r="F90" i="9"/>
  <c r="H89" i="9"/>
  <c r="G89" i="9"/>
  <c r="E89" i="9" s="1"/>
  <c r="B89" i="9" s="1"/>
  <c r="F89" i="9"/>
  <c r="H88" i="9"/>
  <c r="G88" i="9"/>
  <c r="E88" i="9" s="1"/>
  <c r="B88" i="9" s="1"/>
  <c r="F88" i="9"/>
  <c r="H87" i="9"/>
  <c r="G87" i="9"/>
  <c r="F87" i="9"/>
  <c r="E87" i="9"/>
  <c r="B87" i="9" s="1"/>
  <c r="H86" i="9"/>
  <c r="E86" i="9" s="1"/>
  <c r="B86" i="9" s="1"/>
  <c r="G86" i="9"/>
  <c r="F86" i="9"/>
  <c r="H85" i="9"/>
  <c r="G85" i="9"/>
  <c r="E85" i="9" s="1"/>
  <c r="B85" i="9" s="1"/>
  <c r="F85" i="9"/>
  <c r="H84" i="9"/>
  <c r="G84" i="9"/>
  <c r="E84" i="9" s="1"/>
  <c r="B84" i="9" s="1"/>
  <c r="F84" i="9"/>
  <c r="H83" i="9"/>
  <c r="G83" i="9"/>
  <c r="F83" i="9"/>
  <c r="E83" i="9"/>
  <c r="B83" i="9" s="1"/>
  <c r="H82" i="9"/>
  <c r="E82" i="9" s="1"/>
  <c r="B82" i="9" s="1"/>
  <c r="G82" i="9"/>
  <c r="F82" i="9"/>
  <c r="H81" i="9"/>
  <c r="G81" i="9"/>
  <c r="E81" i="9" s="1"/>
  <c r="B81" i="9" s="1"/>
  <c r="F81" i="9"/>
  <c r="H80" i="9"/>
  <c r="G80" i="9"/>
  <c r="E80" i="9" s="1"/>
  <c r="B80" i="9" s="1"/>
  <c r="F80" i="9"/>
  <c r="H79" i="9"/>
  <c r="G79" i="9"/>
  <c r="F79" i="9"/>
  <c r="E79" i="9"/>
  <c r="B79" i="9" s="1"/>
  <c r="H78" i="9"/>
  <c r="E78" i="9" s="1"/>
  <c r="B78" i="9" s="1"/>
  <c r="G78" i="9"/>
  <c r="F78" i="9"/>
  <c r="H77" i="9"/>
  <c r="G77" i="9"/>
  <c r="E77" i="9" s="1"/>
  <c r="B77" i="9" s="1"/>
  <c r="F77" i="9"/>
  <c r="H76" i="9"/>
  <c r="G76" i="9"/>
  <c r="E76" i="9" s="1"/>
  <c r="B76" i="9" s="1"/>
  <c r="F76" i="9"/>
  <c r="H75" i="9"/>
  <c r="G75" i="9"/>
  <c r="F75" i="9"/>
  <c r="E75" i="9"/>
  <c r="B75" i="9" s="1"/>
  <c r="H74" i="9"/>
  <c r="E74" i="9" s="1"/>
  <c r="B74" i="9" s="1"/>
  <c r="G74" i="9"/>
  <c r="F74" i="9"/>
  <c r="H73" i="9"/>
  <c r="G73" i="9"/>
  <c r="E73" i="9" s="1"/>
  <c r="B73" i="9" s="1"/>
  <c r="F73" i="9"/>
  <c r="H72" i="9"/>
  <c r="G72" i="9"/>
  <c r="E72" i="9" s="1"/>
  <c r="B72" i="9" s="1"/>
  <c r="F72" i="9"/>
  <c r="H71" i="9"/>
  <c r="G71" i="9"/>
  <c r="F71" i="9"/>
  <c r="E71" i="9"/>
  <c r="B71" i="9" s="1"/>
  <c r="H70" i="9"/>
  <c r="E70" i="9" s="1"/>
  <c r="B70" i="9" s="1"/>
  <c r="G70" i="9"/>
  <c r="F70" i="9"/>
  <c r="H69" i="9"/>
  <c r="G69" i="9"/>
  <c r="E69" i="9" s="1"/>
  <c r="B69" i="9" s="1"/>
  <c r="F69" i="9"/>
  <c r="H68" i="9"/>
  <c r="G68" i="9"/>
  <c r="E68" i="9" s="1"/>
  <c r="B68" i="9" s="1"/>
  <c r="F68" i="9"/>
  <c r="H67" i="9"/>
  <c r="G67" i="9"/>
  <c r="F67" i="9"/>
  <c r="E67" i="9"/>
  <c r="B67" i="9" s="1"/>
  <c r="H66" i="9"/>
  <c r="E66" i="9" s="1"/>
  <c r="B66" i="9" s="1"/>
  <c r="G66" i="9"/>
  <c r="F66" i="9"/>
  <c r="H65" i="9"/>
  <c r="G65" i="9"/>
  <c r="E65" i="9" s="1"/>
  <c r="B65" i="9" s="1"/>
  <c r="F65" i="9"/>
  <c r="H64" i="9"/>
  <c r="G64" i="9"/>
  <c r="E64" i="9" s="1"/>
  <c r="B64" i="9" s="1"/>
  <c r="F64" i="9"/>
  <c r="H63" i="9"/>
  <c r="G63" i="9"/>
  <c r="F63" i="9"/>
  <c r="E63" i="9"/>
  <c r="B63" i="9" s="1"/>
  <c r="H62" i="9"/>
  <c r="E62" i="9" s="1"/>
  <c r="B62" i="9" s="1"/>
  <c r="G62" i="9"/>
  <c r="F62" i="9"/>
  <c r="H61" i="9"/>
  <c r="G61" i="9"/>
  <c r="E61" i="9" s="1"/>
  <c r="B61" i="9" s="1"/>
  <c r="F61" i="9"/>
  <c r="H60" i="9"/>
  <c r="G60" i="9"/>
  <c r="E60" i="9" s="1"/>
  <c r="B60" i="9" s="1"/>
  <c r="F60" i="9"/>
  <c r="H59" i="9"/>
  <c r="G59" i="9"/>
  <c r="F59" i="9"/>
  <c r="E59" i="9"/>
  <c r="B59" i="9" s="1"/>
  <c r="H58" i="9"/>
  <c r="E58" i="9" s="1"/>
  <c r="B58" i="9" s="1"/>
  <c r="G58" i="9"/>
  <c r="F58" i="9"/>
  <c r="H57" i="9"/>
  <c r="G57" i="9"/>
  <c r="E57" i="9" s="1"/>
  <c r="B57" i="9" s="1"/>
  <c r="F57" i="9"/>
  <c r="H56" i="9"/>
  <c r="G56" i="9"/>
  <c r="E56" i="9" s="1"/>
  <c r="B56" i="9" s="1"/>
  <c r="F56" i="9"/>
  <c r="H55" i="9"/>
  <c r="G55" i="9"/>
  <c r="F55" i="9"/>
  <c r="E55" i="9"/>
  <c r="B55" i="9" s="1"/>
  <c r="H54" i="9"/>
  <c r="E54" i="9" s="1"/>
  <c r="B54" i="9" s="1"/>
  <c r="G54" i="9"/>
  <c r="F54" i="9"/>
  <c r="H53" i="9"/>
  <c r="G53" i="9"/>
  <c r="E53" i="9" s="1"/>
  <c r="B53" i="9" s="1"/>
  <c r="F53" i="9"/>
  <c r="H52" i="9"/>
  <c r="G52" i="9"/>
  <c r="E52" i="9" s="1"/>
  <c r="B52" i="9" s="1"/>
  <c r="F52" i="9"/>
  <c r="H51" i="9"/>
  <c r="G51" i="9"/>
  <c r="F51" i="9"/>
  <c r="E51" i="9"/>
  <c r="B51" i="9" s="1"/>
  <c r="H50" i="9"/>
  <c r="E50" i="9" s="1"/>
  <c r="B50" i="9" s="1"/>
  <c r="G50" i="9"/>
  <c r="F50" i="9"/>
  <c r="H49" i="9"/>
  <c r="G49" i="9"/>
  <c r="E49" i="9" s="1"/>
  <c r="B49" i="9" s="1"/>
  <c r="F49" i="9"/>
  <c r="H48" i="9"/>
  <c r="G48" i="9"/>
  <c r="E48" i="9" s="1"/>
  <c r="B48" i="9" s="1"/>
  <c r="F48" i="9"/>
  <c r="H47" i="9"/>
  <c r="E47" i="9" s="1"/>
  <c r="B47" i="9" s="1"/>
  <c r="G47" i="9"/>
  <c r="F47" i="9"/>
  <c r="H46" i="9"/>
  <c r="G46" i="9"/>
  <c r="F46" i="9"/>
  <c r="H45" i="9"/>
  <c r="G45" i="9"/>
  <c r="F45" i="9"/>
  <c r="H44" i="9"/>
  <c r="G44" i="9"/>
  <c r="E44" i="9" s="1"/>
  <c r="B44" i="9" s="1"/>
  <c r="F44" i="9"/>
  <c r="H43" i="9"/>
  <c r="E43" i="9" s="1"/>
  <c r="B43" i="9" s="1"/>
  <c r="G43" i="9"/>
  <c r="F43" i="9"/>
  <c r="H42" i="9"/>
  <c r="E42" i="9" s="1"/>
  <c r="B42" i="9" s="1"/>
  <c r="G42" i="9"/>
  <c r="F42" i="9"/>
  <c r="H41" i="9"/>
  <c r="G41" i="9"/>
  <c r="F41" i="9"/>
  <c r="H40" i="9"/>
  <c r="G40" i="9"/>
  <c r="F40" i="9"/>
  <c r="H39" i="9"/>
  <c r="G39" i="9"/>
  <c r="F39" i="9"/>
  <c r="E39" i="9"/>
  <c r="B39" i="9" s="1"/>
  <c r="H38" i="9"/>
  <c r="E38" i="9" s="1"/>
  <c r="B38" i="9" s="1"/>
  <c r="G38" i="9"/>
  <c r="F38" i="9"/>
  <c r="H37" i="9"/>
  <c r="G37" i="9"/>
  <c r="E37" i="9" s="1"/>
  <c r="B37" i="9" s="1"/>
  <c r="F37" i="9"/>
  <c r="H36" i="9"/>
  <c r="G36" i="9"/>
  <c r="E36" i="9" s="1"/>
  <c r="B36" i="9" s="1"/>
  <c r="F36" i="9"/>
  <c r="H35" i="9"/>
  <c r="G35" i="9"/>
  <c r="F35" i="9"/>
  <c r="E35" i="9"/>
  <c r="B35" i="9" s="1"/>
  <c r="H34" i="9"/>
  <c r="E34" i="9" s="1"/>
  <c r="B34" i="9" s="1"/>
  <c r="G34" i="9"/>
  <c r="F34" i="9"/>
  <c r="H33" i="9"/>
  <c r="G33" i="9"/>
  <c r="F33" i="9"/>
  <c r="H32" i="9"/>
  <c r="G32" i="9"/>
  <c r="F32" i="9"/>
  <c r="H31" i="9"/>
  <c r="G31" i="9"/>
  <c r="F31" i="9"/>
  <c r="E31" i="9"/>
  <c r="B31" i="9" s="1"/>
  <c r="H30" i="9"/>
  <c r="G30" i="9"/>
  <c r="F30" i="9"/>
  <c r="H29" i="9"/>
  <c r="G29" i="9"/>
  <c r="E29" i="9" s="1"/>
  <c r="B29" i="9" s="1"/>
  <c r="F29" i="9"/>
  <c r="H28" i="9"/>
  <c r="E28" i="9" s="1"/>
  <c r="B28" i="9" s="1"/>
  <c r="G28" i="9"/>
  <c r="F28" i="9"/>
  <c r="H27" i="9"/>
  <c r="G27" i="9"/>
  <c r="F27" i="9"/>
  <c r="H26" i="9"/>
  <c r="G26" i="9"/>
  <c r="E26" i="9" s="1"/>
  <c r="B26" i="9" s="1"/>
  <c r="F26" i="9"/>
  <c r="H25" i="9"/>
  <c r="G25" i="9"/>
  <c r="E25" i="9" s="1"/>
  <c r="B25" i="9" s="1"/>
  <c r="F25" i="9"/>
  <c r="H24" i="9"/>
  <c r="E24" i="9" s="1"/>
  <c r="B24" i="9" s="1"/>
  <c r="G24" i="9"/>
  <c r="F24" i="9"/>
  <c r="H23" i="9"/>
  <c r="E23" i="9" s="1"/>
  <c r="B23" i="9" s="1"/>
  <c r="G23" i="9"/>
  <c r="F23" i="9"/>
  <c r="H22" i="9"/>
  <c r="G22" i="9"/>
  <c r="E22" i="9" s="1"/>
  <c r="B22" i="9" s="1"/>
  <c r="F22" i="9"/>
  <c r="F21" i="9"/>
  <c r="F4" i="9"/>
  <c r="O3" i="9"/>
  <c r="G275" i="9" s="1"/>
  <c r="E275" i="9" s="1"/>
  <c r="I3" i="9"/>
  <c r="H3" i="9"/>
  <c r="G3" i="9"/>
  <c r="D101" i="8"/>
  <c r="I36" i="3" s="1"/>
  <c r="D95" i="8"/>
  <c r="D90" i="8"/>
  <c r="D85" i="8"/>
  <c r="D80" i="8"/>
  <c r="D75" i="8"/>
  <c r="D70" i="8"/>
  <c r="D65" i="8"/>
  <c r="D60" i="8"/>
  <c r="D55" i="8"/>
  <c r="D49" i="8" s="1"/>
  <c r="D50" i="8"/>
  <c r="D44" i="8"/>
  <c r="D36" i="8"/>
  <c r="D26" i="8"/>
  <c r="D24" i="8" s="1"/>
  <c r="C1499" i="1" s="1"/>
  <c r="H1499" i="1" s="1"/>
  <c r="D18" i="8"/>
  <c r="D8" i="8"/>
  <c r="D6" i="8" s="1"/>
  <c r="C1481" i="1" s="1"/>
  <c r="H1481" i="1" s="1"/>
  <c r="E44" i="7"/>
  <c r="D44" i="7"/>
  <c r="E39" i="7"/>
  <c r="D39" i="7"/>
  <c r="D38" i="7" s="1"/>
  <c r="E38" i="7"/>
  <c r="E30" i="7"/>
  <c r="D30" i="7"/>
  <c r="D22" i="7" s="1"/>
  <c r="D5" i="7" s="1"/>
  <c r="E23" i="7"/>
  <c r="E22" i="7" s="1"/>
  <c r="D23" i="7"/>
  <c r="E14" i="7"/>
  <c r="D14" i="7"/>
  <c r="E7" i="7"/>
  <c r="D7" i="7"/>
  <c r="D6"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E141"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F250" i="5"/>
  <c r="E250" i="5"/>
  <c r="E245" i="5" s="1"/>
  <c r="D250" i="5"/>
  <c r="F249" i="5"/>
  <c r="F248" i="5"/>
  <c r="F247" i="5"/>
  <c r="E246" i="5"/>
  <c r="D246" i="5"/>
  <c r="F246" i="5" s="1"/>
  <c r="F244" i="5"/>
  <c r="F243" i="5"/>
  <c r="E242" i="5"/>
  <c r="D242" i="5"/>
  <c r="F242" i="5" s="1"/>
  <c r="F241" i="5"/>
  <c r="F240" i="5"/>
  <c r="E239" i="5"/>
  <c r="E238" i="5" s="1"/>
  <c r="D239" i="5"/>
  <c r="F239" i="5" s="1"/>
  <c r="D238" i="5"/>
  <c r="F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7" i="5" s="1"/>
  <c r="F206" i="5"/>
  <c r="D206" i="5"/>
  <c r="G310" i="9" s="1"/>
  <c r="F205" i="5"/>
  <c r="F204" i="5"/>
  <c r="F203" i="5"/>
  <c r="F202" i="5"/>
  <c r="F201" i="5"/>
  <c r="F200" i="5"/>
  <c r="F199" i="5"/>
  <c r="E198" i="5"/>
  <c r="D198" i="5"/>
  <c r="F198" i="5" s="1"/>
  <c r="F197" i="5"/>
  <c r="F196" i="5"/>
  <c r="F195" i="5"/>
  <c r="F194" i="5"/>
  <c r="F193" i="5"/>
  <c r="F192" i="5"/>
  <c r="E191" i="5"/>
  <c r="E190" i="5" s="1"/>
  <c r="H309" i="9" s="1"/>
  <c r="D191" i="5"/>
  <c r="F191" i="5" s="1"/>
  <c r="D190" i="5"/>
  <c r="G309" i="9" s="1"/>
  <c r="F189" i="5"/>
  <c r="F188" i="5"/>
  <c r="F187" i="5"/>
  <c r="F186" i="5"/>
  <c r="F185" i="5"/>
  <c r="F184" i="5"/>
  <c r="F183" i="5"/>
  <c r="F182" i="5"/>
  <c r="F181" i="5"/>
  <c r="E180" i="5"/>
  <c r="D180" i="5"/>
  <c r="D177" i="5" s="1"/>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E142" i="5"/>
  <c r="D142" i="5"/>
  <c r="F142" i="5" s="1"/>
  <c r="F141" i="5"/>
  <c r="F140" i="5"/>
  <c r="F139" i="5"/>
  <c r="F138" i="5"/>
  <c r="F137" i="5"/>
  <c r="F136" i="5"/>
  <c r="F135" i="5"/>
  <c r="E135" i="5"/>
  <c r="D135" i="5"/>
  <c r="D134" i="5" s="1"/>
  <c r="F134" i="5" s="1"/>
  <c r="E134" i="5"/>
  <c r="F133" i="5"/>
  <c r="F132" i="5"/>
  <c r="F131" i="5"/>
  <c r="F130" i="5"/>
  <c r="F129" i="5"/>
  <c r="F128" i="5"/>
  <c r="F127" i="5"/>
  <c r="F126" i="5"/>
  <c r="E126" i="5"/>
  <c r="D126" i="5"/>
  <c r="F125" i="5"/>
  <c r="F124" i="5"/>
  <c r="F123" i="5"/>
  <c r="F122" i="5"/>
  <c r="F121" i="5"/>
  <c r="F120" i="5"/>
  <c r="E119" i="5"/>
  <c r="D119" i="5"/>
  <c r="F119"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G289" i="9" s="1"/>
  <c r="D87" i="5"/>
  <c r="F87" i="5" s="1"/>
  <c r="F86" i="5"/>
  <c r="F85" i="5"/>
  <c r="F84" i="5"/>
  <c r="F83" i="5"/>
  <c r="F82" i="5"/>
  <c r="F81" i="5"/>
  <c r="F80" i="5"/>
  <c r="F79" i="5"/>
  <c r="E79" i="5"/>
  <c r="D79" i="5"/>
  <c r="E78" i="5"/>
  <c r="D78" i="5"/>
  <c r="F78" i="5" s="1"/>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2" i="5" s="1"/>
  <c r="F11" i="5"/>
  <c r="F10" i="5"/>
  <c r="F9" i="5"/>
  <c r="F8" i="5"/>
  <c r="E8" i="5"/>
  <c r="D8" i="5"/>
  <c r="F7" i="5"/>
  <c r="D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F594" i="4"/>
  <c r="E594" i="4"/>
  <c r="E593" i="4" s="1"/>
  <c r="D594" i="4"/>
  <c r="F592" i="4"/>
  <c r="F591" i="4"/>
  <c r="F590" i="4"/>
  <c r="E590" i="4"/>
  <c r="D590" i="4"/>
  <c r="F589" i="4"/>
  <c r="F588" i="4"/>
  <c r="E587" i="4"/>
  <c r="D587" i="4"/>
  <c r="F587" i="4" s="1"/>
  <c r="F586" i="4"/>
  <c r="E585" i="4"/>
  <c r="D585" i="4"/>
  <c r="D580" i="4" s="1"/>
  <c r="F580" i="4" s="1"/>
  <c r="F584" i="4"/>
  <c r="F583" i="4"/>
  <c r="F582" i="4"/>
  <c r="F581" i="4"/>
  <c r="E581" i="4"/>
  <c r="D581" i="4"/>
  <c r="E580" i="4"/>
  <c r="F579" i="4"/>
  <c r="F578" i="4"/>
  <c r="F577" i="4"/>
  <c r="E577" i="4"/>
  <c r="D577" i="4"/>
  <c r="F576" i="4"/>
  <c r="F575" i="4"/>
  <c r="F574" i="4"/>
  <c r="E574" i="4"/>
  <c r="D574" i="4"/>
  <c r="F573" i="4"/>
  <c r="F572" i="4"/>
  <c r="E571" i="4"/>
  <c r="D571" i="4"/>
  <c r="F571" i="4" s="1"/>
  <c r="F570" i="4"/>
  <c r="F569" i="4"/>
  <c r="E568" i="4"/>
  <c r="E567" i="4" s="1"/>
  <c r="E528"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E459" i="4" s="1"/>
  <c r="D466" i="4"/>
  <c r="F466"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E420" i="4" s="1"/>
  <c r="E635" i="4" s="1"/>
  <c r="D422" i="4"/>
  <c r="D421" i="4"/>
  <c r="F421" i="4" s="1"/>
  <c r="E418" i="4"/>
  <c r="F418" i="4" s="1"/>
  <c r="D418" i="4"/>
  <c r="E417" i="4"/>
  <c r="D417" i="4"/>
  <c r="D644" i="4" s="1"/>
  <c r="E416" i="4"/>
  <c r="D416" i="4"/>
  <c r="D643" i="4" s="1"/>
  <c r="F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E363" i="4" s="1"/>
  <c r="D364" i="4"/>
  <c r="F364" i="4" s="1"/>
  <c r="F362" i="4"/>
  <c r="F361" i="4"/>
  <c r="F360" i="4"/>
  <c r="F359" i="4"/>
  <c r="F358" i="4"/>
  <c r="F357" i="4"/>
  <c r="E356" i="4"/>
  <c r="D356" i="4"/>
  <c r="D351" i="4" s="1"/>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D300" i="4"/>
  <c r="F300" i="4" s="1"/>
  <c r="E299" i="4"/>
  <c r="E298" i="4" s="1"/>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E263" i="4" s="1"/>
  <c r="D264" i="4"/>
  <c r="F264" i="4" s="1"/>
  <c r="D263" i="4"/>
  <c r="F263" i="4" s="1"/>
  <c r="F262" i="4"/>
  <c r="F261" i="4"/>
  <c r="F260" i="4"/>
  <c r="E259" i="4"/>
  <c r="D259" i="4"/>
  <c r="F259" i="4" s="1"/>
  <c r="F258" i="4"/>
  <c r="F257" i="4"/>
  <c r="F256" i="4"/>
  <c r="F255" i="4"/>
  <c r="F254" i="4"/>
  <c r="E253" i="4"/>
  <c r="E252" i="4" s="1"/>
  <c r="D253" i="4"/>
  <c r="F253"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F223" i="4"/>
  <c r="F222" i="4"/>
  <c r="F221" i="4"/>
  <c r="F220" i="4"/>
  <c r="F219" i="4"/>
  <c r="E219" i="4"/>
  <c r="D219" i="4"/>
  <c r="F218" i="4"/>
  <c r="F217" i="4"/>
  <c r="E216" i="4"/>
  <c r="D216" i="4"/>
  <c r="F216" i="4" s="1"/>
  <c r="E215" i="4"/>
  <c r="F214" i="4"/>
  <c r="F213" i="4"/>
  <c r="F212" i="4"/>
  <c r="F211" i="4"/>
  <c r="E210" i="4"/>
  <c r="F210" i="4" s="1"/>
  <c r="D210" i="4"/>
  <c r="F209" i="4"/>
  <c r="F208" i="4"/>
  <c r="F207" i="4"/>
  <c r="F206" i="4"/>
  <c r="F205" i="4"/>
  <c r="F204" i="4"/>
  <c r="F203" i="4"/>
  <c r="E202" i="4"/>
  <c r="D202" i="4"/>
  <c r="F202" i="4" s="1"/>
  <c r="F201" i="4"/>
  <c r="F200" i="4"/>
  <c r="F199" i="4"/>
  <c r="F198" i="4"/>
  <c r="F197" i="4"/>
  <c r="E197" i="4"/>
  <c r="D197" i="4"/>
  <c r="D196" i="4" s="1"/>
  <c r="F195" i="4"/>
  <c r="F194" i="4"/>
  <c r="F193" i="4"/>
  <c r="F192" i="4"/>
  <c r="F191" i="4"/>
  <c r="F190" i="4"/>
  <c r="F189" i="4"/>
  <c r="E188" i="4"/>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F164" i="4" s="1"/>
  <c r="D164" i="4"/>
  <c r="D163" i="4"/>
  <c r="F162" i="4"/>
  <c r="F161" i="4"/>
  <c r="F160" i="4"/>
  <c r="F159" i="4"/>
  <c r="E159" i="4"/>
  <c r="D159" i="4"/>
  <c r="F158" i="4"/>
  <c r="F157" i="4"/>
  <c r="F156" i="4"/>
  <c r="F155" i="4"/>
  <c r="F154" i="4"/>
  <c r="E153" i="4"/>
  <c r="F153" i="4" s="1"/>
  <c r="D153" i="4"/>
  <c r="E152" i="4"/>
  <c r="F152" i="4" s="1"/>
  <c r="D152" i="4"/>
  <c r="F150" i="4"/>
  <c r="F149" i="4"/>
  <c r="F148" i="4"/>
  <c r="F147" i="4"/>
  <c r="F146" i="4"/>
  <c r="F145" i="4"/>
  <c r="F144" i="4"/>
  <c r="F143" i="4"/>
  <c r="F142" i="4"/>
  <c r="F141" i="4"/>
  <c r="F140" i="4"/>
  <c r="E140" i="4"/>
  <c r="E139" i="4" s="1"/>
  <c r="D140" i="4"/>
  <c r="D139" i="4"/>
  <c r="F138" i="4"/>
  <c r="F137" i="4"/>
  <c r="F136" i="4"/>
  <c r="F135" i="4"/>
  <c r="E134" i="4"/>
  <c r="D130" i="1" s="1"/>
  <c r="D134" i="4"/>
  <c r="F132" i="4"/>
  <c r="F131" i="4"/>
  <c r="F130" i="4"/>
  <c r="F129" i="4"/>
  <c r="F128" i="4"/>
  <c r="E128" i="4"/>
  <c r="D124" i="1" s="1"/>
  <c r="D128" i="4"/>
  <c r="F127" i="4"/>
  <c r="F126" i="4"/>
  <c r="F125" i="4"/>
  <c r="E125" i="4"/>
  <c r="D125" i="4"/>
  <c r="F124" i="4"/>
  <c r="D124" i="4"/>
  <c r="F123" i="4"/>
  <c r="F122" i="4"/>
  <c r="F121" i="4"/>
  <c r="E120" i="4"/>
  <c r="D120" i="4"/>
  <c r="F120" i="4" s="1"/>
  <c r="F119" i="4"/>
  <c r="F118" i="4"/>
  <c r="F117" i="4"/>
  <c r="F116" i="4"/>
  <c r="F115" i="4"/>
  <c r="F114" i="4"/>
  <c r="F113" i="4"/>
  <c r="E112" i="4"/>
  <c r="F112" i="4" s="1"/>
  <c r="D112" i="4"/>
  <c r="F111" i="4"/>
  <c r="F110" i="4"/>
  <c r="F109" i="4"/>
  <c r="F108" i="4"/>
  <c r="E107" i="4"/>
  <c r="E106" i="4" s="1"/>
  <c r="D102" i="1" s="1"/>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F81" i="4"/>
  <c r="F80" i="4"/>
  <c r="F79" i="4"/>
  <c r="F78" i="4"/>
  <c r="E77" i="4"/>
  <c r="D77" i="4"/>
  <c r="F77" i="4" s="1"/>
  <c r="F76" i="4"/>
  <c r="F75" i="4"/>
  <c r="E74" i="4"/>
  <c r="D74" i="4"/>
  <c r="F74" i="4" s="1"/>
  <c r="F73" i="4"/>
  <c r="F72" i="4"/>
  <c r="F71" i="4"/>
  <c r="E71" i="4"/>
  <c r="D71" i="4"/>
  <c r="F70" i="4"/>
  <c r="F69" i="4"/>
  <c r="E68" i="4"/>
  <c r="E50" i="4" s="1"/>
  <c r="D46" i="1" s="1"/>
  <c r="D68" i="4"/>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D50" i="4"/>
  <c r="F49" i="4"/>
  <c r="F48" i="4"/>
  <c r="F47" i="4"/>
  <c r="F46" i="4"/>
  <c r="E45" i="4"/>
  <c r="E44" i="4" s="1"/>
  <c r="D45" i="4"/>
  <c r="F45"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E7" i="4"/>
  <c r="G36" i="3"/>
  <c r="B36" i="3"/>
  <c r="G35" i="3"/>
  <c r="B35" i="3"/>
  <c r="G34" i="3"/>
  <c r="B34" i="3"/>
  <c r="I33" i="3"/>
  <c r="G33" i="3"/>
  <c r="B33" i="3"/>
  <c r="I32" i="3"/>
  <c r="H32" i="3"/>
  <c r="G32" i="3"/>
  <c r="B32" i="3"/>
  <c r="I31" i="3"/>
  <c r="H31" i="3"/>
  <c r="G31" i="3"/>
  <c r="B31" i="3"/>
  <c r="I30" i="3"/>
  <c r="H30" i="3"/>
  <c r="G30" i="3"/>
  <c r="B30" i="3"/>
  <c r="H29" i="3"/>
  <c r="G29" i="3"/>
  <c r="B29" i="3"/>
  <c r="I28" i="3"/>
  <c r="G28" i="3"/>
  <c r="B28" i="3"/>
  <c r="I27" i="3"/>
  <c r="G27" i="3"/>
  <c r="B27" i="3"/>
  <c r="I26" i="3"/>
  <c r="H26" i="3"/>
  <c r="G26" i="3"/>
  <c r="B26" i="3"/>
  <c r="I25" i="3"/>
  <c r="G25" i="3"/>
  <c r="B25" i="3"/>
  <c r="I24" i="3"/>
  <c r="H24" i="3"/>
  <c r="G24" i="3"/>
  <c r="B24" i="3"/>
  <c r="G23" i="3"/>
  <c r="B23" i="3"/>
  <c r="G22" i="3"/>
  <c r="B22" i="3"/>
  <c r="G21" i="3"/>
  <c r="B21" i="3"/>
  <c r="I20" i="3"/>
  <c r="H20" i="3"/>
  <c r="G20" i="3"/>
  <c r="B20" i="3"/>
  <c r="G19" i="3"/>
  <c r="B19" i="3"/>
  <c r="G18" i="3"/>
  <c r="B18" i="3"/>
  <c r="G17" i="3"/>
  <c r="B17" i="3"/>
  <c r="G16" i="3"/>
  <c r="B16" i="3"/>
  <c r="H10" i="3" a="1"/>
  <c r="H10" i="3" s="1"/>
  <c r="L3" i="9" s="1"/>
  <c r="H1580" i="1"/>
  <c r="C1580" i="1"/>
  <c r="G1580" i="1" s="1"/>
  <c r="C1579" i="1"/>
  <c r="H1579" i="1" s="1"/>
  <c r="C1578" i="1"/>
  <c r="H1578" i="1" s="1"/>
  <c r="C1577" i="1"/>
  <c r="H1577" i="1" s="1"/>
  <c r="H1575" i="1"/>
  <c r="G1575" i="1"/>
  <c r="C1575" i="1"/>
  <c r="C1574" i="1"/>
  <c r="H1574" i="1" s="1"/>
  <c r="C1573" i="1"/>
  <c r="H1573" i="1" s="1"/>
  <c r="H1572" i="1"/>
  <c r="C1572" i="1"/>
  <c r="G1572" i="1" s="1"/>
  <c r="H1571" i="1"/>
  <c r="G1571" i="1"/>
  <c r="C1571" i="1"/>
  <c r="C1570" i="1"/>
  <c r="H1570" i="1" s="1"/>
  <c r="C1569" i="1"/>
  <c r="H1569" i="1" s="1"/>
  <c r="H1568" i="1"/>
  <c r="C1568" i="1"/>
  <c r="G1568" i="1" s="1"/>
  <c r="H1567" i="1"/>
  <c r="G1567" i="1"/>
  <c r="C1567" i="1"/>
  <c r="C1566" i="1"/>
  <c r="H1566" i="1" s="1"/>
  <c r="C1565" i="1"/>
  <c r="H1565" i="1" s="1"/>
  <c r="H1564" i="1"/>
  <c r="C1564" i="1"/>
  <c r="G1564" i="1" s="1"/>
  <c r="H1563" i="1"/>
  <c r="G1563" i="1"/>
  <c r="C1563" i="1"/>
  <c r="C1562" i="1"/>
  <c r="H1562" i="1" s="1"/>
  <c r="C1561" i="1"/>
  <c r="H1561" i="1" s="1"/>
  <c r="H1560" i="1"/>
  <c r="C1560" i="1"/>
  <c r="G1560" i="1" s="1"/>
  <c r="H1559" i="1"/>
  <c r="G1559" i="1"/>
  <c r="C1559" i="1"/>
  <c r="C1558" i="1"/>
  <c r="H1558" i="1" s="1"/>
  <c r="C1557" i="1"/>
  <c r="H1557" i="1" s="1"/>
  <c r="H1556" i="1"/>
  <c r="C1556" i="1"/>
  <c r="G1556" i="1" s="1"/>
  <c r="H1555" i="1"/>
  <c r="G1555" i="1"/>
  <c r="C1555" i="1"/>
  <c r="C1554" i="1"/>
  <c r="C1553" i="1"/>
  <c r="H1553" i="1" s="1"/>
  <c r="H1552" i="1"/>
  <c r="G1552" i="1"/>
  <c r="C1552" i="1"/>
  <c r="H1551" i="1"/>
  <c r="G1551" i="1"/>
  <c r="C1551" i="1"/>
  <c r="C1550" i="1"/>
  <c r="C1549" i="1"/>
  <c r="H1549" i="1" s="1"/>
  <c r="H1548" i="1"/>
  <c r="G1548" i="1"/>
  <c r="C1548" i="1"/>
  <c r="H1547" i="1"/>
  <c r="G1547" i="1"/>
  <c r="C1547" i="1"/>
  <c r="C1546" i="1"/>
  <c r="C1545" i="1"/>
  <c r="H1545" i="1" s="1"/>
  <c r="H1544" i="1"/>
  <c r="G1544" i="1"/>
  <c r="C1544" i="1"/>
  <c r="H1543" i="1"/>
  <c r="G1543" i="1"/>
  <c r="C1543" i="1"/>
  <c r="C1542" i="1"/>
  <c r="C1541" i="1"/>
  <c r="H1541" i="1" s="1"/>
  <c r="H1540" i="1"/>
  <c r="G1540" i="1"/>
  <c r="C1540" i="1"/>
  <c r="H1539" i="1"/>
  <c r="G1539" i="1"/>
  <c r="C1539" i="1"/>
  <c r="C1538" i="1"/>
  <c r="C1537" i="1"/>
  <c r="H1537" i="1" s="1"/>
  <c r="H1536" i="1"/>
  <c r="G1536" i="1"/>
  <c r="C1536" i="1"/>
  <c r="H1535" i="1"/>
  <c r="G1535" i="1"/>
  <c r="C1535" i="1"/>
  <c r="C1534" i="1"/>
  <c r="C1533" i="1"/>
  <c r="H1533" i="1" s="1"/>
  <c r="C1532" i="1"/>
  <c r="G1532" i="1" s="1"/>
  <c r="C1531" i="1"/>
  <c r="H1531" i="1" s="1"/>
  <c r="C1530" i="1"/>
  <c r="C1529" i="1"/>
  <c r="H1529" i="1" s="1"/>
  <c r="H1528" i="1"/>
  <c r="G1528" i="1"/>
  <c r="C1528" i="1"/>
  <c r="H1527" i="1"/>
  <c r="G1527" i="1"/>
  <c r="C1527" i="1"/>
  <c r="C1526" i="1"/>
  <c r="C1525" i="1"/>
  <c r="H1525" i="1" s="1"/>
  <c r="C1524" i="1"/>
  <c r="H1524" i="1" s="1"/>
  <c r="H1523" i="1"/>
  <c r="G1523" i="1"/>
  <c r="C1523" i="1"/>
  <c r="C1522" i="1"/>
  <c r="C1521" i="1"/>
  <c r="H1521" i="1" s="1"/>
  <c r="H1520" i="1"/>
  <c r="G1520" i="1"/>
  <c r="C1520" i="1"/>
  <c r="H1519" i="1"/>
  <c r="G1519" i="1"/>
  <c r="C1519" i="1"/>
  <c r="H1516" i="1"/>
  <c r="G1516" i="1"/>
  <c r="C1516" i="1"/>
  <c r="H1515" i="1"/>
  <c r="G1515" i="1"/>
  <c r="C1515" i="1"/>
  <c r="C1514" i="1"/>
  <c r="C1513" i="1"/>
  <c r="H1513" i="1" s="1"/>
  <c r="H1512" i="1"/>
  <c r="G1512" i="1"/>
  <c r="C1512" i="1"/>
  <c r="H1511" i="1"/>
  <c r="G1511" i="1"/>
  <c r="C1511" i="1"/>
  <c r="C1510" i="1"/>
  <c r="C1509" i="1"/>
  <c r="H1509" i="1" s="1"/>
  <c r="H1508" i="1"/>
  <c r="C1508" i="1"/>
  <c r="G1508" i="1" s="1"/>
  <c r="H1507" i="1"/>
  <c r="G1507" i="1"/>
  <c r="C1507" i="1"/>
  <c r="C1506" i="1"/>
  <c r="C1505" i="1"/>
  <c r="H1505" i="1" s="1"/>
  <c r="C1504" i="1"/>
  <c r="H1504" i="1" s="1"/>
  <c r="C1503" i="1"/>
  <c r="H1503" i="1" s="1"/>
  <c r="C1502" i="1"/>
  <c r="H1500" i="1"/>
  <c r="G1500" i="1"/>
  <c r="C1500" i="1"/>
  <c r="C1498" i="1"/>
  <c r="C1497" i="1"/>
  <c r="H1497" i="1" s="1"/>
  <c r="H1496" i="1"/>
  <c r="G1496" i="1"/>
  <c r="C1496" i="1"/>
  <c r="H1495" i="1"/>
  <c r="G1495" i="1"/>
  <c r="C1495" i="1"/>
  <c r="C1494" i="1"/>
  <c r="C1493" i="1"/>
  <c r="H1493" i="1" s="1"/>
  <c r="H1492" i="1"/>
  <c r="C1492" i="1"/>
  <c r="G1492" i="1" s="1"/>
  <c r="H1491" i="1"/>
  <c r="G1491" i="1"/>
  <c r="C1491" i="1"/>
  <c r="C1490" i="1"/>
  <c r="C1489" i="1"/>
  <c r="H1489" i="1" s="1"/>
  <c r="H1488" i="1"/>
  <c r="G1488" i="1"/>
  <c r="C1488" i="1"/>
  <c r="H1487" i="1"/>
  <c r="G1487" i="1"/>
  <c r="C1487" i="1"/>
  <c r="C1486" i="1"/>
  <c r="C1485" i="1"/>
  <c r="H1485" i="1" s="1"/>
  <c r="C1484" i="1"/>
  <c r="G1484" i="1" s="1"/>
  <c r="C1482" i="1"/>
  <c r="H1480" i="1"/>
  <c r="G1480" i="1"/>
  <c r="C1480" i="1"/>
  <c r="D1479" i="1"/>
  <c r="C1479" i="1"/>
  <c r="H1478" i="1"/>
  <c r="G1478" i="1"/>
  <c r="I1478" i="1" s="1"/>
  <c r="D1478" i="1"/>
  <c r="C1478" i="1"/>
  <c r="J1478" i="1" s="1"/>
  <c r="D1477" i="1"/>
  <c r="C1477" i="1"/>
  <c r="H1476" i="1"/>
  <c r="G1476" i="1"/>
  <c r="I1476" i="1" s="1"/>
  <c r="D1476" i="1"/>
  <c r="C1476" i="1"/>
  <c r="J1476" i="1" s="1"/>
  <c r="H1475" i="1"/>
  <c r="G1475" i="1"/>
  <c r="D1475" i="1"/>
  <c r="C1475" i="1"/>
  <c r="D1474" i="1"/>
  <c r="C1474" i="1"/>
  <c r="H1473" i="1"/>
  <c r="G1473" i="1"/>
  <c r="I1473" i="1" s="1"/>
  <c r="D1473" i="1"/>
  <c r="C1473" i="1"/>
  <c r="J1473" i="1" s="1"/>
  <c r="D1472" i="1"/>
  <c r="C1472" i="1"/>
  <c r="H1471" i="1"/>
  <c r="G1471" i="1"/>
  <c r="I1471" i="1" s="1"/>
  <c r="D1471" i="1"/>
  <c r="C1471" i="1"/>
  <c r="J1471" i="1" s="1"/>
  <c r="H1470" i="1"/>
  <c r="G1470" i="1"/>
  <c r="D1470" i="1"/>
  <c r="C1470" i="1"/>
  <c r="H1469" i="1"/>
  <c r="G1469" i="1"/>
  <c r="D1469" i="1"/>
  <c r="C1469" i="1"/>
  <c r="D1468" i="1"/>
  <c r="C1468" i="1"/>
  <c r="H1467" i="1"/>
  <c r="G1467" i="1"/>
  <c r="I1467" i="1" s="1"/>
  <c r="D1467" i="1"/>
  <c r="C1467" i="1"/>
  <c r="J1467" i="1" s="1"/>
  <c r="D1466" i="1"/>
  <c r="C1466" i="1"/>
  <c r="H1465" i="1"/>
  <c r="G1465" i="1"/>
  <c r="I1465" i="1" s="1"/>
  <c r="D1465" i="1"/>
  <c r="C1465" i="1"/>
  <c r="J1465" i="1" s="1"/>
  <c r="D1464" i="1"/>
  <c r="C1464" i="1"/>
  <c r="H1463" i="1"/>
  <c r="G1463" i="1"/>
  <c r="I1463" i="1" s="1"/>
  <c r="D1463" i="1"/>
  <c r="C1463" i="1"/>
  <c r="J1463" i="1" s="1"/>
  <c r="D1462" i="1"/>
  <c r="C1462" i="1"/>
  <c r="D1461" i="1"/>
  <c r="C1461" i="1"/>
  <c r="H1460" i="1"/>
  <c r="G1460" i="1"/>
  <c r="I1460" i="1" s="1"/>
  <c r="D1460" i="1"/>
  <c r="C1460" i="1"/>
  <c r="J1460" i="1" s="1"/>
  <c r="D1459" i="1"/>
  <c r="C1459" i="1"/>
  <c r="H1458" i="1"/>
  <c r="G1458" i="1"/>
  <c r="I1458" i="1" s="1"/>
  <c r="D1458" i="1"/>
  <c r="C1458" i="1"/>
  <c r="J1458" i="1" s="1"/>
  <c r="D1457" i="1"/>
  <c r="C1457" i="1"/>
  <c r="H1456" i="1"/>
  <c r="G1456" i="1"/>
  <c r="I1456" i="1" s="1"/>
  <c r="D1456" i="1"/>
  <c r="C1456" i="1"/>
  <c r="J1456" i="1" s="1"/>
  <c r="D1455" i="1"/>
  <c r="C1455" i="1"/>
  <c r="D1454" i="1"/>
  <c r="C1454" i="1"/>
  <c r="D1453" i="1"/>
  <c r="C1453" i="1"/>
  <c r="H1452" i="1"/>
  <c r="G1452" i="1"/>
  <c r="I1452" i="1" s="1"/>
  <c r="D1452" i="1"/>
  <c r="C1452" i="1"/>
  <c r="J1452" i="1" s="1"/>
  <c r="D1451" i="1"/>
  <c r="C1451" i="1"/>
  <c r="H1450" i="1"/>
  <c r="G1450" i="1"/>
  <c r="I1450" i="1" s="1"/>
  <c r="D1450" i="1"/>
  <c r="C1450" i="1"/>
  <c r="J1450" i="1" s="1"/>
  <c r="D1449" i="1"/>
  <c r="C1449" i="1"/>
  <c r="H1448" i="1"/>
  <c r="G1448" i="1"/>
  <c r="I1448" i="1" s="1"/>
  <c r="D1448" i="1"/>
  <c r="C1448" i="1"/>
  <c r="J1448" i="1" s="1"/>
  <c r="D1447" i="1"/>
  <c r="C1447" i="1"/>
  <c r="H1446" i="1"/>
  <c r="G1446" i="1"/>
  <c r="I1446" i="1" s="1"/>
  <c r="D1446" i="1"/>
  <c r="C1446" i="1"/>
  <c r="J1446" i="1" s="1"/>
  <c r="H1445" i="1"/>
  <c r="D1445" i="1"/>
  <c r="C1445" i="1"/>
  <c r="G1445" i="1" s="1"/>
  <c r="D1444" i="1"/>
  <c r="G1444" i="1" s="1"/>
  <c r="C1444" i="1"/>
  <c r="H1444" i="1" s="1"/>
  <c r="H1443" i="1"/>
  <c r="D1443" i="1"/>
  <c r="C1443" i="1"/>
  <c r="G1443" i="1" s="1"/>
  <c r="I1443" i="1" s="1"/>
  <c r="J1442" i="1"/>
  <c r="D1442" i="1"/>
  <c r="G1442" i="1" s="1"/>
  <c r="C1442" i="1"/>
  <c r="H1442" i="1" s="1"/>
  <c r="H1441" i="1"/>
  <c r="D1441" i="1"/>
  <c r="C1441" i="1"/>
  <c r="G1441" i="1" s="1"/>
  <c r="D1440" i="1"/>
  <c r="G1440" i="1" s="1"/>
  <c r="C1440" i="1"/>
  <c r="H1440" i="1" s="1"/>
  <c r="H1439" i="1"/>
  <c r="D1439" i="1"/>
  <c r="C1439" i="1"/>
  <c r="G1439" i="1" s="1"/>
  <c r="I1439" i="1" s="1"/>
  <c r="H1438" i="1"/>
  <c r="D1438" i="1"/>
  <c r="C1438" i="1"/>
  <c r="G1438" i="1" s="1"/>
  <c r="H1437" i="1"/>
  <c r="D1437" i="1"/>
  <c r="C1437" i="1"/>
  <c r="G1437" i="1" s="1"/>
  <c r="C1436" i="1"/>
  <c r="D1435" i="1"/>
  <c r="H1434" i="1"/>
  <c r="D1434" i="1"/>
  <c r="C1434" i="1"/>
  <c r="G1434" i="1" s="1"/>
  <c r="D1433" i="1"/>
  <c r="C1433" i="1"/>
  <c r="G1433" i="1" s="1"/>
  <c r="D1432" i="1"/>
  <c r="C1432" i="1"/>
  <c r="G1432" i="1" s="1"/>
  <c r="H1431" i="1"/>
  <c r="D1431" i="1"/>
  <c r="C1431" i="1"/>
  <c r="G1431" i="1" s="1"/>
  <c r="H1430" i="1"/>
  <c r="D1430" i="1"/>
  <c r="C1430" i="1"/>
  <c r="G1430" i="1" s="1"/>
  <c r="D1429" i="1"/>
  <c r="C1429" i="1"/>
  <c r="G1429" i="1" s="1"/>
  <c r="D1428" i="1"/>
  <c r="C1428" i="1"/>
  <c r="G1428" i="1" s="1"/>
  <c r="H1427" i="1"/>
  <c r="D1427" i="1"/>
  <c r="C1427" i="1"/>
  <c r="G1427" i="1" s="1"/>
  <c r="H1426" i="1"/>
  <c r="D1426" i="1"/>
  <c r="C1426" i="1"/>
  <c r="G1426" i="1" s="1"/>
  <c r="D1425" i="1"/>
  <c r="C1425" i="1"/>
  <c r="G1425" i="1" s="1"/>
  <c r="D1424" i="1"/>
  <c r="C1424" i="1"/>
  <c r="G1424" i="1" s="1"/>
  <c r="H1423" i="1"/>
  <c r="D1423" i="1"/>
  <c r="C1423" i="1"/>
  <c r="G1423" i="1" s="1"/>
  <c r="H1422" i="1"/>
  <c r="D1422" i="1"/>
  <c r="C1422" i="1"/>
  <c r="G1422" i="1" s="1"/>
  <c r="D1421" i="1"/>
  <c r="C1421" i="1"/>
  <c r="G1421" i="1" s="1"/>
  <c r="D1420" i="1"/>
  <c r="C1420" i="1"/>
  <c r="G1420" i="1" s="1"/>
  <c r="H1419" i="1"/>
  <c r="D1419" i="1"/>
  <c r="C1419" i="1"/>
  <c r="G1419" i="1" s="1"/>
  <c r="H1418" i="1"/>
  <c r="D1418" i="1"/>
  <c r="C1418" i="1"/>
  <c r="G1418" i="1" s="1"/>
  <c r="D1417" i="1"/>
  <c r="C1417" i="1"/>
  <c r="G1417" i="1" s="1"/>
  <c r="D1416" i="1"/>
  <c r="C1416" i="1"/>
  <c r="G1416" i="1" s="1"/>
  <c r="H1415" i="1"/>
  <c r="D1415" i="1"/>
  <c r="C1415" i="1"/>
  <c r="G1415" i="1" s="1"/>
  <c r="H1414" i="1"/>
  <c r="D1414" i="1"/>
  <c r="C1414" i="1"/>
  <c r="G1414" i="1" s="1"/>
  <c r="D1413" i="1"/>
  <c r="C1413" i="1"/>
  <c r="G1413" i="1" s="1"/>
  <c r="D1412" i="1"/>
  <c r="C1412" i="1"/>
  <c r="G1412" i="1" s="1"/>
  <c r="H1411" i="1"/>
  <c r="D1411" i="1"/>
  <c r="C1411" i="1"/>
  <c r="G1411" i="1" s="1"/>
  <c r="H1410" i="1"/>
  <c r="D1410" i="1"/>
  <c r="C1410" i="1"/>
  <c r="G1410" i="1" s="1"/>
  <c r="D1409" i="1"/>
  <c r="C1409" i="1"/>
  <c r="G1409" i="1" s="1"/>
  <c r="D1408" i="1"/>
  <c r="H1407" i="1"/>
  <c r="D1407" i="1"/>
  <c r="C1407" i="1"/>
  <c r="G1407" i="1" s="1"/>
  <c r="H1406" i="1"/>
  <c r="D1406" i="1"/>
  <c r="C1406" i="1"/>
  <c r="G1406" i="1" s="1"/>
  <c r="D1405" i="1"/>
  <c r="C1405" i="1"/>
  <c r="G1405" i="1" s="1"/>
  <c r="D1404" i="1"/>
  <c r="C1404" i="1"/>
  <c r="G1404" i="1" s="1"/>
  <c r="H1403" i="1"/>
  <c r="D1403" i="1"/>
  <c r="C1403" i="1"/>
  <c r="G1403" i="1" s="1"/>
  <c r="H1402" i="1"/>
  <c r="D1402" i="1"/>
  <c r="C1402" i="1"/>
  <c r="G1402" i="1" s="1"/>
  <c r="D1401" i="1"/>
  <c r="C1401" i="1"/>
  <c r="G1401" i="1" s="1"/>
  <c r="D1400" i="1"/>
  <c r="C1400" i="1"/>
  <c r="G1400" i="1" s="1"/>
  <c r="H1399" i="1"/>
  <c r="D1399" i="1"/>
  <c r="C1399" i="1"/>
  <c r="G1399" i="1" s="1"/>
  <c r="H1398" i="1"/>
  <c r="D1398" i="1"/>
  <c r="C1398" i="1"/>
  <c r="G1398" i="1" s="1"/>
  <c r="D1397" i="1"/>
  <c r="C1397" i="1"/>
  <c r="G1397" i="1" s="1"/>
  <c r="D1396" i="1"/>
  <c r="C1396" i="1"/>
  <c r="G1396" i="1" s="1"/>
  <c r="H1395" i="1"/>
  <c r="D1395" i="1"/>
  <c r="C1395" i="1"/>
  <c r="G1395" i="1" s="1"/>
  <c r="H1394" i="1"/>
  <c r="D1394" i="1"/>
  <c r="C1394" i="1"/>
  <c r="G1394" i="1" s="1"/>
  <c r="D1393" i="1"/>
  <c r="C1393" i="1"/>
  <c r="G1393" i="1" s="1"/>
  <c r="D1392" i="1"/>
  <c r="C1392" i="1"/>
  <c r="G1392" i="1" s="1"/>
  <c r="H1391" i="1"/>
  <c r="D1391" i="1"/>
  <c r="C1391" i="1"/>
  <c r="G1391" i="1" s="1"/>
  <c r="H1390" i="1"/>
  <c r="D1390" i="1"/>
  <c r="C1390" i="1"/>
  <c r="G1390" i="1" s="1"/>
  <c r="D1389" i="1"/>
  <c r="C1389" i="1"/>
  <c r="G1389" i="1" s="1"/>
  <c r="D1388" i="1"/>
  <c r="C1388" i="1"/>
  <c r="G1388" i="1" s="1"/>
  <c r="H1387" i="1"/>
  <c r="D1387" i="1"/>
  <c r="C1387" i="1"/>
  <c r="G1387" i="1" s="1"/>
  <c r="H1386" i="1"/>
  <c r="D1386" i="1"/>
  <c r="C1386" i="1"/>
  <c r="G1386" i="1" s="1"/>
  <c r="D1385" i="1"/>
  <c r="C1385" i="1"/>
  <c r="G1385" i="1" s="1"/>
  <c r="D1384" i="1"/>
  <c r="C1384" i="1"/>
  <c r="G1384" i="1" s="1"/>
  <c r="D1383" i="1"/>
  <c r="H1382" i="1"/>
  <c r="D1382" i="1"/>
  <c r="C1382" i="1"/>
  <c r="G1382" i="1" s="1"/>
  <c r="D1381" i="1"/>
  <c r="C1381" i="1"/>
  <c r="G1381" i="1" s="1"/>
  <c r="D1380" i="1"/>
  <c r="C1380" i="1"/>
  <c r="G1380" i="1" s="1"/>
  <c r="H1379" i="1"/>
  <c r="D1379" i="1"/>
  <c r="C1379" i="1"/>
  <c r="G1379" i="1" s="1"/>
  <c r="H1378" i="1"/>
  <c r="D1378" i="1"/>
  <c r="C1378" i="1"/>
  <c r="G1378" i="1" s="1"/>
  <c r="D1377" i="1"/>
  <c r="C1377" i="1"/>
  <c r="G1377" i="1" s="1"/>
  <c r="D1376" i="1"/>
  <c r="C1376" i="1"/>
  <c r="G1376" i="1" s="1"/>
  <c r="H1375" i="1"/>
  <c r="D1375" i="1"/>
  <c r="C1375" i="1"/>
  <c r="G1375" i="1" s="1"/>
  <c r="H1374" i="1"/>
  <c r="D1374" i="1"/>
  <c r="C1374" i="1"/>
  <c r="G1374" i="1" s="1"/>
  <c r="D1373" i="1"/>
  <c r="C1373" i="1"/>
  <c r="G1373" i="1" s="1"/>
  <c r="D1372" i="1"/>
  <c r="C1372" i="1"/>
  <c r="G1372" i="1" s="1"/>
  <c r="H1371" i="1"/>
  <c r="D1371" i="1"/>
  <c r="C1371" i="1"/>
  <c r="G1371" i="1" s="1"/>
  <c r="H1370" i="1"/>
  <c r="D1370" i="1"/>
  <c r="C1370" i="1"/>
  <c r="G1370" i="1" s="1"/>
  <c r="D1369" i="1"/>
  <c r="C1369" i="1"/>
  <c r="G1369" i="1" s="1"/>
  <c r="D1368" i="1"/>
  <c r="C1368" i="1"/>
  <c r="G1368" i="1" s="1"/>
  <c r="H1367" i="1"/>
  <c r="D1367" i="1"/>
  <c r="C1367" i="1"/>
  <c r="G1367" i="1" s="1"/>
  <c r="H1366" i="1"/>
  <c r="D1366" i="1"/>
  <c r="C1366" i="1"/>
  <c r="G1366" i="1" s="1"/>
  <c r="D1365" i="1"/>
  <c r="C1365" i="1"/>
  <c r="G1365" i="1" s="1"/>
  <c r="D1364" i="1"/>
  <c r="C1364" i="1"/>
  <c r="G1364" i="1" s="1"/>
  <c r="H1363" i="1"/>
  <c r="D1363" i="1"/>
  <c r="C1363" i="1"/>
  <c r="G1363" i="1" s="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H719" i="1" s="1"/>
  <c r="C719" i="1"/>
  <c r="G718" i="1"/>
  <c r="D718" i="1"/>
  <c r="H718" i="1" s="1"/>
  <c r="C718" i="1"/>
  <c r="H717" i="1"/>
  <c r="G717" i="1"/>
  <c r="D717" i="1"/>
  <c r="C717" i="1"/>
  <c r="H716" i="1"/>
  <c r="G716" i="1"/>
  <c r="D716" i="1"/>
  <c r="C716" i="1"/>
  <c r="H715" i="1"/>
  <c r="G715" i="1"/>
  <c r="D715" i="1"/>
  <c r="C715" i="1"/>
  <c r="H714" i="1"/>
  <c r="G714" i="1"/>
  <c r="D714" i="1"/>
  <c r="C714" i="1"/>
  <c r="D713" i="1"/>
  <c r="H713" i="1" s="1"/>
  <c r="C713" i="1"/>
  <c r="H712" i="1"/>
  <c r="G712" i="1"/>
  <c r="D712" i="1"/>
  <c r="C712" i="1"/>
  <c r="D711" i="1"/>
  <c r="H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G703"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G668"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G649" i="1"/>
  <c r="D649" i="1"/>
  <c r="H649" i="1" s="1"/>
  <c r="C649" i="1"/>
  <c r="H648" i="1"/>
  <c r="G648" i="1"/>
  <c r="D648" i="1"/>
  <c r="C648" i="1"/>
  <c r="D647" i="1"/>
  <c r="H647" i="1" s="1"/>
  <c r="C647" i="1"/>
  <c r="H646" i="1"/>
  <c r="G646" i="1"/>
  <c r="D646" i="1"/>
  <c r="C646" i="1"/>
  <c r="D645" i="1"/>
  <c r="H645" i="1" s="1"/>
  <c r="C645" i="1"/>
  <c r="D644" i="1"/>
  <c r="H644" i="1" s="1"/>
  <c r="C644" i="1"/>
  <c r="D643" i="1"/>
  <c r="H643" i="1" s="1"/>
  <c r="C643" i="1"/>
  <c r="G642" i="1"/>
  <c r="D642" i="1"/>
  <c r="H642" i="1" s="1"/>
  <c r="C642" i="1"/>
  <c r="D641" i="1"/>
  <c r="H641" i="1" s="1"/>
  <c r="C641" i="1"/>
  <c r="C638" i="1"/>
  <c r="C637" i="1"/>
  <c r="H632" i="1"/>
  <c r="G632" i="1"/>
  <c r="D632" i="1"/>
  <c r="C632" i="1"/>
  <c r="D631" i="1"/>
  <c r="H631" i="1" s="1"/>
  <c r="C631" i="1"/>
  <c r="D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4" i="1"/>
  <c r="D413" i="1"/>
  <c r="G413" i="1" s="1"/>
  <c r="C413" i="1"/>
  <c r="D412" i="1"/>
  <c r="H412" i="1" s="1"/>
  <c r="C412" i="1"/>
  <c r="D411" i="1"/>
  <c r="H411" i="1" s="1"/>
  <c r="C411" i="1"/>
  <c r="H406" i="1"/>
  <c r="G406" i="1"/>
  <c r="D406" i="1"/>
  <c r="C406" i="1"/>
  <c r="D405" i="1"/>
  <c r="H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D371" i="1"/>
  <c r="G371" i="1" s="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3" i="1"/>
  <c r="H292" i="1"/>
  <c r="G292" i="1"/>
  <c r="D292" i="1"/>
  <c r="C292" i="1"/>
  <c r="H291" i="1"/>
  <c r="G291" i="1"/>
  <c r="D291" i="1"/>
  <c r="C291" i="1"/>
  <c r="G290" i="1"/>
  <c r="D290" i="1"/>
  <c r="H290" i="1" s="1"/>
  <c r="C290" i="1"/>
  <c r="D289" i="1"/>
  <c r="H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D209" i="1"/>
  <c r="H209" i="1" s="1"/>
  <c r="C209" i="1"/>
  <c r="H208" i="1"/>
  <c r="D208" i="1"/>
  <c r="G208" i="1" s="1"/>
  <c r="C208" i="1"/>
  <c r="D207" i="1"/>
  <c r="H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C192" i="1"/>
  <c r="D191" i="1"/>
  <c r="H191" i="1" s="1"/>
  <c r="C191" i="1"/>
  <c r="H190" i="1"/>
  <c r="G190" i="1"/>
  <c r="D190" i="1"/>
  <c r="C190" i="1"/>
  <c r="G189" i="1"/>
  <c r="D189" i="1"/>
  <c r="H189" i="1" s="1"/>
  <c r="C189" i="1"/>
  <c r="H188" i="1"/>
  <c r="G188" i="1"/>
  <c r="D188" i="1"/>
  <c r="C188" i="1"/>
  <c r="D187" i="1"/>
  <c r="H187" i="1" s="1"/>
  <c r="C187" i="1"/>
  <c r="D186" i="1"/>
  <c r="G186" i="1" s="1"/>
  <c r="C186" i="1"/>
  <c r="H185" i="1"/>
  <c r="G185" i="1"/>
  <c r="D185" i="1"/>
  <c r="C185" i="1"/>
  <c r="D184" i="1"/>
  <c r="G184" i="1" s="1"/>
  <c r="C184" i="1"/>
  <c r="H183" i="1"/>
  <c r="G183" i="1"/>
  <c r="D183" i="1"/>
  <c r="C183" i="1"/>
  <c r="D182" i="1"/>
  <c r="H182" i="1" s="1"/>
  <c r="C182" i="1"/>
  <c r="D181" i="1"/>
  <c r="H181" i="1" s="1"/>
  <c r="C181" i="1"/>
  <c r="H180" i="1"/>
  <c r="D180" i="1"/>
  <c r="G180" i="1" s="1"/>
  <c r="C180" i="1"/>
  <c r="D179" i="1"/>
  <c r="H179" i="1" s="1"/>
  <c r="C179" i="1"/>
  <c r="H178" i="1"/>
  <c r="G178" i="1"/>
  <c r="D178" i="1"/>
  <c r="C178" i="1"/>
  <c r="D177" i="1"/>
  <c r="H177" i="1" s="1"/>
  <c r="C177" i="1"/>
  <c r="D176" i="1"/>
  <c r="H176" i="1" s="1"/>
  <c r="C176" i="1"/>
  <c r="D175" i="1"/>
  <c r="H175" i="1" s="1"/>
  <c r="C175" i="1"/>
  <c r="D174" i="1"/>
  <c r="H174" i="1" s="1"/>
  <c r="C174" i="1"/>
  <c r="C173" i="1"/>
  <c r="G172" i="1"/>
  <c r="D172" i="1"/>
  <c r="H172" i="1" s="1"/>
  <c r="C172" i="1"/>
  <c r="H171" i="1"/>
  <c r="G171" i="1"/>
  <c r="D171" i="1"/>
  <c r="C171" i="1"/>
  <c r="G170" i="1"/>
  <c r="D170" i="1"/>
  <c r="H170" i="1" s="1"/>
  <c r="C170" i="1"/>
  <c r="D169" i="1"/>
  <c r="G169" i="1" s="1"/>
  <c r="C169" i="1"/>
  <c r="H168" i="1"/>
  <c r="D168" i="1"/>
  <c r="G168" i="1" s="1"/>
  <c r="C168" i="1"/>
  <c r="H167" i="1"/>
  <c r="D167" i="1"/>
  <c r="G167" i="1" s="1"/>
  <c r="C167" i="1"/>
  <c r="D166" i="1"/>
  <c r="G166" i="1" s="1"/>
  <c r="C166" i="1"/>
  <c r="C165" i="1"/>
  <c r="H164" i="1"/>
  <c r="D164" i="1"/>
  <c r="G164" i="1" s="1"/>
  <c r="C164" i="1"/>
  <c r="H163" i="1"/>
  <c r="D163" i="1"/>
  <c r="G163" i="1" s="1"/>
  <c r="C163" i="1"/>
  <c r="H162" i="1"/>
  <c r="D162" i="1"/>
  <c r="G162" i="1" s="1"/>
  <c r="C162" i="1"/>
  <c r="H161" i="1"/>
  <c r="D161" i="1"/>
  <c r="G161" i="1" s="1"/>
  <c r="C161" i="1"/>
  <c r="D160" i="1"/>
  <c r="G160" i="1" s="1"/>
  <c r="C160"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D150" i="1"/>
  <c r="H150" i="1" s="1"/>
  <c r="C150" i="1"/>
  <c r="H149" i="1"/>
  <c r="G149" i="1"/>
  <c r="D149" i="1"/>
  <c r="C149" i="1"/>
  <c r="G148" i="1"/>
  <c r="D148" i="1"/>
  <c r="H148" i="1" s="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G131" i="1"/>
  <c r="D131" i="1"/>
  <c r="H131" i="1" s="1"/>
  <c r="C131" i="1"/>
  <c r="C130" i="1"/>
  <c r="H128" i="1"/>
  <c r="G128" i="1"/>
  <c r="D128" i="1"/>
  <c r="C128" i="1"/>
  <c r="H127" i="1"/>
  <c r="G127" i="1"/>
  <c r="D127" i="1"/>
  <c r="C127" i="1"/>
  <c r="H126" i="1"/>
  <c r="G126" i="1"/>
  <c r="D126" i="1"/>
  <c r="C126" i="1"/>
  <c r="D125" i="1"/>
  <c r="H125" i="1" s="1"/>
  <c r="C125" i="1"/>
  <c r="C124" i="1"/>
  <c r="H123" i="1"/>
  <c r="G123" i="1"/>
  <c r="D123" i="1"/>
  <c r="C123" i="1"/>
  <c r="H122" i="1"/>
  <c r="G122" i="1"/>
  <c r="D122" i="1"/>
  <c r="C122" i="1"/>
  <c r="H121" i="1"/>
  <c r="G121" i="1"/>
  <c r="D121"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295" i="9" l="1"/>
  <c r="B295" i="9" s="1"/>
  <c r="E33" i="9"/>
  <c r="B33" i="9" s="1"/>
  <c r="E287" i="9"/>
  <c r="B287" i="9" s="1"/>
  <c r="E292" i="9"/>
  <c r="B292" i="9" s="1"/>
  <c r="E40" i="9"/>
  <c r="B40" i="9" s="1"/>
  <c r="C1576" i="1"/>
  <c r="G1576" i="1" s="1"/>
  <c r="G1504" i="1"/>
  <c r="C1483" i="1"/>
  <c r="H1483" i="1" s="1"/>
  <c r="G1503" i="1"/>
  <c r="H1484" i="1"/>
  <c r="G1531" i="1"/>
  <c r="D43" i="8"/>
  <c r="G1524" i="1"/>
  <c r="H1532" i="1"/>
  <c r="G1579" i="1"/>
  <c r="G1499" i="1"/>
  <c r="C1501" i="1"/>
  <c r="H1501" i="1" s="1"/>
  <c r="G1483" i="1"/>
  <c r="E300" i="9"/>
  <c r="B300" i="9" s="1"/>
  <c r="E297" i="9"/>
  <c r="B297" i="9" s="1"/>
  <c r="G125" i="1"/>
  <c r="G641" i="1"/>
  <c r="H413" i="1"/>
  <c r="G182" i="1"/>
  <c r="G181" i="1"/>
  <c r="E299" i="9"/>
  <c r="B299" i="9" s="1"/>
  <c r="G631" i="1"/>
  <c r="G288" i="1"/>
  <c r="G405" i="1"/>
  <c r="E643" i="4"/>
  <c r="D637" i="1" s="1"/>
  <c r="H637" i="1" s="1"/>
  <c r="G719" i="1"/>
  <c r="G713" i="1"/>
  <c r="G711" i="1"/>
  <c r="H166" i="1"/>
  <c r="G289" i="1"/>
  <c r="E350" i="4"/>
  <c r="G411" i="1"/>
  <c r="G412" i="1"/>
  <c r="E644" i="4"/>
  <c r="D638" i="1" s="1"/>
  <c r="G209" i="1"/>
  <c r="G206" i="1"/>
  <c r="G207" i="1"/>
  <c r="E196" i="4"/>
  <c r="D192" i="1" s="1"/>
  <c r="G191" i="1"/>
  <c r="G187" i="1"/>
  <c r="F188" i="4"/>
  <c r="H184" i="1"/>
  <c r="H186" i="1"/>
  <c r="F223" i="9"/>
  <c r="B223" i="9" s="1"/>
  <c r="E46" i="9"/>
  <c r="B46" i="9" s="1"/>
  <c r="E45" i="9"/>
  <c r="B45" i="9" s="1"/>
  <c r="F221" i="9"/>
  <c r="B221" i="9" s="1"/>
  <c r="G179" i="1"/>
  <c r="F219" i="9"/>
  <c r="B219" i="9" s="1"/>
  <c r="G177" i="1"/>
  <c r="G176" i="1"/>
  <c r="G175" i="1"/>
  <c r="G173" i="1"/>
  <c r="G174" i="1"/>
  <c r="F177" i="4"/>
  <c r="D165" i="1"/>
  <c r="H165" i="1" s="1"/>
  <c r="H169" i="1"/>
  <c r="H160" i="1"/>
  <c r="E41" i="9"/>
  <c r="B41" i="9" s="1"/>
  <c r="G150" i="1"/>
  <c r="G130" i="1"/>
  <c r="H130" i="1"/>
  <c r="E133" i="4"/>
  <c r="D129" i="1" s="1"/>
  <c r="F134" i="4"/>
  <c r="H124" i="1"/>
  <c r="G124" i="1"/>
  <c r="E124" i="4"/>
  <c r="D120" i="1" s="1"/>
  <c r="F217" i="9"/>
  <c r="B217" i="9" s="1"/>
  <c r="G46" i="1"/>
  <c r="H46" i="1"/>
  <c r="F50" i="4"/>
  <c r="D64" i="1"/>
  <c r="F68" i="4"/>
  <c r="E30" i="9"/>
  <c r="B30" i="9" s="1"/>
  <c r="E27" i="9"/>
  <c r="B27" i="9" s="1"/>
  <c r="E32" i="9"/>
  <c r="B32" i="9" s="1"/>
  <c r="E285" i="9"/>
  <c r="B285" i="9" s="1"/>
  <c r="G647" i="1"/>
  <c r="B275" i="9"/>
  <c r="G644" i="1"/>
  <c r="G643" i="1"/>
  <c r="G645" i="1"/>
  <c r="E286" i="9"/>
  <c r="F215" i="9"/>
  <c r="B215" i="9" s="1"/>
  <c r="E293" i="9"/>
  <c r="B293" i="9" s="1"/>
  <c r="H1365" i="1"/>
  <c r="H1369" i="1"/>
  <c r="H1373" i="1"/>
  <c r="H1377" i="1"/>
  <c r="H1381" i="1"/>
  <c r="H1385" i="1"/>
  <c r="H1389" i="1"/>
  <c r="H1393" i="1"/>
  <c r="H1397" i="1"/>
  <c r="H1401" i="1"/>
  <c r="H1405" i="1"/>
  <c r="H1409" i="1"/>
  <c r="H1413" i="1"/>
  <c r="H1417" i="1"/>
  <c r="H1421" i="1"/>
  <c r="H1425" i="1"/>
  <c r="H1429" i="1"/>
  <c r="H1433" i="1"/>
  <c r="J1440" i="1"/>
  <c r="J1444" i="1"/>
  <c r="H1447" i="1"/>
  <c r="G1447" i="1"/>
  <c r="J1447" i="1"/>
  <c r="H1457" i="1"/>
  <c r="G1457" i="1"/>
  <c r="J1457" i="1"/>
  <c r="H1462" i="1"/>
  <c r="G1462" i="1"/>
  <c r="I1462" i="1" s="1"/>
  <c r="J1462" i="1"/>
  <c r="H1472" i="1"/>
  <c r="G1472" i="1"/>
  <c r="J1472" i="1"/>
  <c r="H1482" i="1"/>
  <c r="G1482" i="1"/>
  <c r="H1486" i="1"/>
  <c r="G1486" i="1"/>
  <c r="H1490" i="1"/>
  <c r="G1490" i="1"/>
  <c r="H1494" i="1"/>
  <c r="G1494" i="1"/>
  <c r="H1498" i="1"/>
  <c r="G1498" i="1"/>
  <c r="H1502" i="1"/>
  <c r="G1502" i="1"/>
  <c r="H1506" i="1"/>
  <c r="G1506" i="1"/>
  <c r="H1364" i="1"/>
  <c r="H1368" i="1"/>
  <c r="H1372" i="1"/>
  <c r="H1376" i="1"/>
  <c r="H1380" i="1"/>
  <c r="H1384" i="1"/>
  <c r="H1388" i="1"/>
  <c r="H1392" i="1"/>
  <c r="H1396" i="1"/>
  <c r="H1400" i="1"/>
  <c r="H1404" i="1"/>
  <c r="H1412" i="1"/>
  <c r="H1416" i="1"/>
  <c r="H1420" i="1"/>
  <c r="H1424" i="1"/>
  <c r="H1428" i="1"/>
  <c r="H1432" i="1"/>
  <c r="I1441" i="1"/>
  <c r="I1442" i="1"/>
  <c r="H1453" i="1"/>
  <c r="G1453" i="1"/>
  <c r="H1455" i="1"/>
  <c r="G1455" i="1"/>
  <c r="J1455" i="1"/>
  <c r="H1468" i="1"/>
  <c r="G1468" i="1"/>
  <c r="J1468" i="1"/>
  <c r="H1479" i="1"/>
  <c r="G1479" i="1"/>
  <c r="I1479" i="1" s="1"/>
  <c r="J1479" i="1"/>
  <c r="F7" i="4"/>
  <c r="H1451" i="1"/>
  <c r="G1451" i="1"/>
  <c r="J1451" i="1"/>
  <c r="H1461" i="1"/>
  <c r="G1461" i="1"/>
  <c r="H1466" i="1"/>
  <c r="G1466" i="1"/>
  <c r="J1466" i="1"/>
  <c r="H1477" i="1"/>
  <c r="G1477" i="1"/>
  <c r="J1477" i="1"/>
  <c r="H1522" i="1"/>
  <c r="G1522" i="1"/>
  <c r="H1526" i="1"/>
  <c r="G1526" i="1"/>
  <c r="H1530" i="1"/>
  <c r="G1530" i="1"/>
  <c r="H1534" i="1"/>
  <c r="G1534" i="1"/>
  <c r="H1538" i="1"/>
  <c r="G1538" i="1"/>
  <c r="H1542" i="1"/>
  <c r="G1542" i="1"/>
  <c r="H1546" i="1"/>
  <c r="G1546" i="1"/>
  <c r="H1550" i="1"/>
  <c r="G1550" i="1"/>
  <c r="H1554" i="1"/>
  <c r="G1554" i="1"/>
  <c r="I1440" i="1"/>
  <c r="I1444" i="1"/>
  <c r="H1449" i="1"/>
  <c r="G1449" i="1"/>
  <c r="J1449" i="1"/>
  <c r="H1454" i="1"/>
  <c r="G1454" i="1"/>
  <c r="H1459" i="1"/>
  <c r="G1459" i="1"/>
  <c r="J1459" i="1"/>
  <c r="H1464" i="1"/>
  <c r="G1464" i="1"/>
  <c r="J1464" i="1"/>
  <c r="H1474" i="1"/>
  <c r="G1474" i="1"/>
  <c r="J1474" i="1"/>
  <c r="H1510" i="1"/>
  <c r="G1510" i="1"/>
  <c r="H1514" i="1"/>
  <c r="G1514" i="1"/>
  <c r="D82" i="4"/>
  <c r="D106" i="4"/>
  <c r="F351" i="4"/>
  <c r="E237" i="5"/>
  <c r="J1445" i="1"/>
  <c r="G1558" i="1"/>
  <c r="G1562" i="1"/>
  <c r="G1566" i="1"/>
  <c r="G1570" i="1"/>
  <c r="G1574" i="1"/>
  <c r="G1578" i="1"/>
  <c r="E636" i="4"/>
  <c r="D630" i="1" s="1"/>
  <c r="J1439" i="1"/>
  <c r="J1441" i="1"/>
  <c r="J1443" i="1"/>
  <c r="G1481" i="1"/>
  <c r="G1485" i="1"/>
  <c r="G1489" i="1"/>
  <c r="G1493" i="1"/>
  <c r="G1497" i="1"/>
  <c r="G1501" i="1"/>
  <c r="G1505" i="1"/>
  <c r="G1509" i="1"/>
  <c r="G1513" i="1"/>
  <c r="G1521" i="1"/>
  <c r="G1525" i="1"/>
  <c r="G1529" i="1"/>
  <c r="G1533" i="1"/>
  <c r="G1537" i="1"/>
  <c r="G1541" i="1"/>
  <c r="G1545" i="1"/>
  <c r="G1549" i="1"/>
  <c r="G1553" i="1"/>
  <c r="G1557" i="1"/>
  <c r="G1561" i="1"/>
  <c r="G1565" i="1"/>
  <c r="G1569" i="1"/>
  <c r="G1573" i="1"/>
  <c r="G1577" i="1"/>
  <c r="D44" i="4"/>
  <c r="E407" i="4"/>
  <c r="D402" i="1" s="1"/>
  <c r="G307" i="9"/>
  <c r="E307" i="9" s="1"/>
  <c r="B307" i="9" s="1"/>
  <c r="F177" i="5"/>
  <c r="D176" i="5"/>
  <c r="F139" i="4"/>
  <c r="E309" i="9"/>
  <c r="B309" i="9" s="1"/>
  <c r="D42" i="8"/>
  <c r="G312" i="9" s="1"/>
  <c r="E312" i="9" s="1"/>
  <c r="E163" i="4"/>
  <c r="D159" i="1" s="1"/>
  <c r="D224" i="4"/>
  <c r="D252" i="4"/>
  <c r="D311" i="4"/>
  <c r="D363" i="4"/>
  <c r="F417" i="4"/>
  <c r="D472" i="4"/>
  <c r="D484" i="4"/>
  <c r="E87" i="5"/>
  <c r="F88" i="5"/>
  <c r="D118" i="5"/>
  <c r="D146" i="5"/>
  <c r="E176" i="5"/>
  <c r="D245" i="5"/>
  <c r="E5" i="7"/>
  <c r="D133" i="4"/>
  <c r="D215" i="4"/>
  <c r="D151" i="4" s="1"/>
  <c r="F356" i="4"/>
  <c r="F416" i="4"/>
  <c r="D459" i="4"/>
  <c r="D529" i="4"/>
  <c r="F585" i="4"/>
  <c r="D593" i="4"/>
  <c r="F180" i="5"/>
  <c r="F190" i="5"/>
  <c r="E310" i="9"/>
  <c r="B310" i="9" s="1"/>
  <c r="F5" i="6"/>
  <c r="D35" i="6"/>
  <c r="D141" i="6" s="1"/>
  <c r="D89" i="6"/>
  <c r="D114" i="6"/>
  <c r="G21" i="9"/>
  <c r="H21" i="9"/>
  <c r="E289" i="9"/>
  <c r="B289" i="9" s="1"/>
  <c r="E125" i="9"/>
  <c r="B125" i="9" s="1"/>
  <c r="B131" i="9"/>
  <c r="B139" i="9"/>
  <c r="B151" i="9"/>
  <c r="B123" i="9"/>
  <c r="B127" i="9"/>
  <c r="B135" i="9"/>
  <c r="B147" i="9"/>
  <c r="B155" i="9"/>
  <c r="M213" i="9"/>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209" i="9"/>
  <c r="E209" i="9" s="1"/>
  <c r="B209" i="9" s="1"/>
  <c r="G205" i="9"/>
  <c r="E205" i="9" s="1"/>
  <c r="B205" i="9" s="1"/>
  <c r="G201" i="9"/>
  <c r="E201" i="9" s="1"/>
  <c r="B201" i="9" s="1"/>
  <c r="G197" i="9"/>
  <c r="E197" i="9" s="1"/>
  <c r="B197" i="9" s="1"/>
  <c r="G193" i="9"/>
  <c r="E193" i="9" s="1"/>
  <c r="B193" i="9" s="1"/>
  <c r="G165" i="9"/>
  <c r="G164" i="9"/>
  <c r="E164" i="9" s="1"/>
  <c r="B164" i="9" s="1"/>
  <c r="G163" i="9"/>
  <c r="E163" i="9" s="1"/>
  <c r="B163" i="9" s="1"/>
  <c r="G162" i="9"/>
  <c r="E162" i="9" s="1"/>
  <c r="B162" i="9" s="1"/>
  <c r="G161" i="9"/>
  <c r="E161" i="9" s="1"/>
  <c r="B161" i="9" s="1"/>
  <c r="L213" i="9"/>
  <c r="F213" i="9" s="1"/>
  <c r="G210" i="9"/>
  <c r="E210" i="9" s="1"/>
  <c r="B210" i="9" s="1"/>
  <c r="G206" i="9"/>
  <c r="E206" i="9" s="1"/>
  <c r="B206" i="9" s="1"/>
  <c r="G202" i="9"/>
  <c r="E202" i="9" s="1"/>
  <c r="B202" i="9" s="1"/>
  <c r="G198" i="9"/>
  <c r="E198" i="9" s="1"/>
  <c r="B198" i="9" s="1"/>
  <c r="G194" i="9"/>
  <c r="E194" i="9" s="1"/>
  <c r="B194" i="9" s="1"/>
  <c r="G211" i="9"/>
  <c r="E211" i="9" s="1"/>
  <c r="B211" i="9" s="1"/>
  <c r="G207" i="9"/>
  <c r="E207" i="9" s="1"/>
  <c r="B207" i="9" s="1"/>
  <c r="G203" i="9"/>
  <c r="E203" i="9" s="1"/>
  <c r="B203" i="9" s="1"/>
  <c r="G199" i="9"/>
  <c r="E199" i="9" s="1"/>
  <c r="B199" i="9" s="1"/>
  <c r="G195" i="9"/>
  <c r="E195" i="9" s="1"/>
  <c r="B195"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12" i="9"/>
  <c r="E212" i="9" s="1"/>
  <c r="B212" i="9" s="1"/>
  <c r="G208" i="9"/>
  <c r="E208" i="9" s="1"/>
  <c r="B208" i="9" s="1"/>
  <c r="G204" i="9"/>
  <c r="E204" i="9" s="1"/>
  <c r="B204" i="9" s="1"/>
  <c r="G200" i="9"/>
  <c r="E200" i="9" s="1"/>
  <c r="B200" i="9" s="1"/>
  <c r="G196" i="9"/>
  <c r="E196" i="9" s="1"/>
  <c r="B196" i="9" s="1"/>
  <c r="L192" i="9"/>
  <c r="F192" i="9" s="1"/>
  <c r="G166" i="9"/>
  <c r="E166" i="9" s="1"/>
  <c r="B166" i="9" s="1"/>
  <c r="H165" i="9"/>
  <c r="I10" i="9"/>
  <c r="B213" i="9"/>
  <c r="B247" i="9"/>
  <c r="B255" i="9"/>
  <c r="B263" i="9"/>
  <c r="B271" i="9"/>
  <c r="B281" i="9"/>
  <c r="B286" i="9"/>
  <c r="B302" i="9"/>
  <c r="E308" i="9"/>
  <c r="B308" i="9" s="1"/>
  <c r="B245" i="9"/>
  <c r="B253" i="9"/>
  <c r="B261" i="9"/>
  <c r="B269" i="9"/>
  <c r="B294" i="9"/>
  <c r="H1576" i="1" l="1"/>
  <c r="I35" i="3"/>
  <c r="C1518" i="1"/>
  <c r="H19" i="9"/>
  <c r="E19" i="9" s="1"/>
  <c r="B19" i="9" s="1"/>
  <c r="F196" i="4"/>
  <c r="G637" i="1"/>
  <c r="E408" i="4"/>
  <c r="D403" i="1" s="1"/>
  <c r="D345" i="1"/>
  <c r="F644" i="4"/>
  <c r="H638" i="1"/>
  <c r="G638" i="1"/>
  <c r="H192" i="1"/>
  <c r="G192" i="1"/>
  <c r="G165" i="1"/>
  <c r="E151" i="4"/>
  <c r="F151" i="4" s="1"/>
  <c r="E6" i="4"/>
  <c r="D2" i="1" s="1"/>
  <c r="H120" i="1"/>
  <c r="G120" i="1"/>
  <c r="G64" i="1"/>
  <c r="H64" i="1"/>
  <c r="E21" i="9"/>
  <c r="B21" i="9" s="1"/>
  <c r="F141" i="6"/>
  <c r="H28" i="3"/>
  <c r="C1435" i="1"/>
  <c r="B312" i="9"/>
  <c r="D289" i="4"/>
  <c r="H17" i="3"/>
  <c r="C147" i="1"/>
  <c r="F114" i="6"/>
  <c r="H27" i="3"/>
  <c r="C1408" i="1"/>
  <c r="I29" i="3"/>
  <c r="D1436" i="1"/>
  <c r="F146" i="5"/>
  <c r="C1124" i="1"/>
  <c r="F484" i="4"/>
  <c r="C478" i="1"/>
  <c r="F363" i="4"/>
  <c r="C358" i="1"/>
  <c r="G159" i="1"/>
  <c r="H159" i="1"/>
  <c r="G315" i="9"/>
  <c r="E315" i="9" s="1"/>
  <c r="F163" i="4"/>
  <c r="I23" i="3"/>
  <c r="D1214" i="1"/>
  <c r="I1464" i="1"/>
  <c r="I1449" i="1"/>
  <c r="I1466" i="1"/>
  <c r="I1455" i="1"/>
  <c r="I1447" i="1"/>
  <c r="F89" i="6"/>
  <c r="C1383" i="1"/>
  <c r="D528" i="4"/>
  <c r="F529" i="4"/>
  <c r="C523" i="1"/>
  <c r="F215" i="4"/>
  <c r="C211" i="1"/>
  <c r="F245" i="5"/>
  <c r="C1222" i="1"/>
  <c r="F118" i="5"/>
  <c r="D68" i="5"/>
  <c r="C1096" i="1"/>
  <c r="F472" i="4"/>
  <c r="C466" i="1"/>
  <c r="F311" i="4"/>
  <c r="D298" i="4"/>
  <c r="C306" i="1"/>
  <c r="I1474" i="1"/>
  <c r="I1477" i="1"/>
  <c r="I1451" i="1"/>
  <c r="I1468" i="1"/>
  <c r="I1457" i="1"/>
  <c r="E165" i="9"/>
  <c r="B165" i="9" s="1"/>
  <c r="B192" i="9"/>
  <c r="F35" i="6"/>
  <c r="H25" i="3"/>
  <c r="C1329" i="1"/>
  <c r="F459" i="4"/>
  <c r="C453" i="1"/>
  <c r="F133" i="4"/>
  <c r="C129" i="1"/>
  <c r="D237" i="5"/>
  <c r="D420" i="4"/>
  <c r="F252" i="4"/>
  <c r="C248" i="1"/>
  <c r="G317" i="9"/>
  <c r="E317" i="9" s="1"/>
  <c r="D350" i="4"/>
  <c r="F106" i="4"/>
  <c r="C102" i="1"/>
  <c r="F593" i="4"/>
  <c r="C587" i="1"/>
  <c r="E175" i="5"/>
  <c r="D1152" i="1" s="1"/>
  <c r="I22" i="3"/>
  <c r="D1153" i="1"/>
  <c r="E68" i="5"/>
  <c r="D1065" i="1"/>
  <c r="F224" i="4"/>
  <c r="C220" i="1"/>
  <c r="K1450" i="9"/>
  <c r="G313" i="9"/>
  <c r="E313" i="9" s="1"/>
  <c r="B313" i="9" s="1"/>
  <c r="I34" i="3"/>
  <c r="C1517" i="1"/>
  <c r="F176" i="5"/>
  <c r="D175" i="5"/>
  <c r="H22" i="3"/>
  <c r="C1153" i="1"/>
  <c r="F44" i="4"/>
  <c r="C40" i="1"/>
  <c r="F82" i="4"/>
  <c r="C78" i="1"/>
  <c r="I1459" i="1"/>
  <c r="D6" i="4"/>
  <c r="I1472" i="1"/>
  <c r="H1518" i="1" l="1"/>
  <c r="G1518" i="1"/>
  <c r="E412" i="4"/>
  <c r="I16" i="3"/>
  <c r="I17" i="3"/>
  <c r="E289" i="4"/>
  <c r="E413" i="4" s="1"/>
  <c r="D147" i="1"/>
  <c r="H147" i="1" s="1"/>
  <c r="E316" i="9"/>
  <c r="B317" i="9"/>
  <c r="F237" i="5"/>
  <c r="H23" i="3"/>
  <c r="C1214" i="1"/>
  <c r="D407" i="4"/>
  <c r="F298" i="4"/>
  <c r="C293" i="1"/>
  <c r="H1096" i="1"/>
  <c r="G1096" i="1"/>
  <c r="G358" i="1"/>
  <c r="H358" i="1"/>
  <c r="H1124" i="1"/>
  <c r="G1124" i="1"/>
  <c r="G1408" i="1"/>
  <c r="H1408" i="1"/>
  <c r="E311" i="9"/>
  <c r="G40" i="1"/>
  <c r="H40" i="1"/>
  <c r="G102" i="1"/>
  <c r="H102" i="1"/>
  <c r="H248" i="1"/>
  <c r="G248" i="1"/>
  <c r="G129" i="1"/>
  <c r="H129" i="1"/>
  <c r="H1329" i="1"/>
  <c r="G1329" i="1"/>
  <c r="H9" i="3"/>
  <c r="D6" i="5"/>
  <c r="F68" i="5"/>
  <c r="H21" i="3"/>
  <c r="C1046" i="1"/>
  <c r="G211" i="1"/>
  <c r="H211" i="1"/>
  <c r="D636" i="4"/>
  <c r="F528" i="4"/>
  <c r="C522" i="1"/>
  <c r="B315" i="9"/>
  <c r="E314" i="9"/>
  <c r="I10" i="3" s="1"/>
  <c r="G1435" i="1"/>
  <c r="H1435" i="1"/>
  <c r="D290" i="4"/>
  <c r="D412" i="4"/>
  <c r="F6" i="4"/>
  <c r="H16" i="3"/>
  <c r="C2" i="1"/>
  <c r="F175" i="5"/>
  <c r="C1152" i="1"/>
  <c r="H1065" i="1"/>
  <c r="G1065" i="1"/>
  <c r="G466" i="1"/>
  <c r="H466" i="1"/>
  <c r="G1383" i="1"/>
  <c r="H1383" i="1"/>
  <c r="G478" i="1"/>
  <c r="H478" i="1"/>
  <c r="H1436" i="1"/>
  <c r="G1436" i="1"/>
  <c r="D413" i="4"/>
  <c r="D291" i="4"/>
  <c r="C285" i="1"/>
  <c r="I21" i="3"/>
  <c r="D1046" i="1"/>
  <c r="E6" i="5"/>
  <c r="G587" i="1"/>
  <c r="H587" i="1"/>
  <c r="G78" i="1"/>
  <c r="H78" i="1"/>
  <c r="H1153" i="1"/>
  <c r="G1153" i="1"/>
  <c r="H1517" i="1"/>
  <c r="G1517" i="1"/>
  <c r="H11" i="3"/>
  <c r="H220" i="1"/>
  <c r="G220" i="1"/>
  <c r="D408" i="4"/>
  <c r="F350" i="4"/>
  <c r="C345" i="1"/>
  <c r="F420" i="4"/>
  <c r="D635" i="4"/>
  <c r="C414" i="1"/>
  <c r="G453" i="1"/>
  <c r="H453" i="1"/>
  <c r="H306" i="1"/>
  <c r="G306" i="1"/>
  <c r="H1222" i="1"/>
  <c r="G1222" i="1"/>
  <c r="H523" i="1"/>
  <c r="G523" i="1"/>
  <c r="D407" i="1" l="1"/>
  <c r="E639" i="4"/>
  <c r="D633" i="1" s="1"/>
  <c r="G147" i="1"/>
  <c r="E290" i="4"/>
  <c r="D286" i="1" s="1"/>
  <c r="E291" i="4"/>
  <c r="D287" i="1" s="1"/>
  <c r="F289" i="4"/>
  <c r="D285" i="1"/>
  <c r="H285" i="1" s="1"/>
  <c r="F635" i="4"/>
  <c r="C629" i="1"/>
  <c r="H293" i="1"/>
  <c r="G293" i="1"/>
  <c r="F408" i="4"/>
  <c r="C403" i="1"/>
  <c r="H278" i="9"/>
  <c r="D984" i="1"/>
  <c r="F291" i="4"/>
  <c r="C287" i="1"/>
  <c r="E640" i="4"/>
  <c r="E415" i="4"/>
  <c r="D410" i="1" s="1"/>
  <c r="D408" i="1"/>
  <c r="E414" i="4"/>
  <c r="D409" i="1" s="1"/>
  <c r="H1152" i="1"/>
  <c r="G1152" i="1"/>
  <c r="H522" i="1"/>
  <c r="G522" i="1"/>
  <c r="G278" i="9"/>
  <c r="E278" i="9" s="1"/>
  <c r="G284" i="9"/>
  <c r="E284" i="9" s="1"/>
  <c r="B284" i="9" s="1"/>
  <c r="F6" i="5"/>
  <c r="C984" i="1"/>
  <c r="H345" i="1"/>
  <c r="G345" i="1"/>
  <c r="D640" i="4"/>
  <c r="D415" i="4"/>
  <c r="F413" i="4"/>
  <c r="C408" i="1"/>
  <c r="D639" i="4"/>
  <c r="D414" i="4"/>
  <c r="F412" i="4"/>
  <c r="C407" i="1"/>
  <c r="H1046" i="1"/>
  <c r="G1046" i="1"/>
  <c r="K3" i="9"/>
  <c r="I9" i="3"/>
  <c r="F407" i="4"/>
  <c r="C402" i="1"/>
  <c r="G414" i="1"/>
  <c r="H414" i="1"/>
  <c r="N3" i="9"/>
  <c r="I11" i="3"/>
  <c r="G2" i="1"/>
  <c r="H2" i="1"/>
  <c r="F290" i="4"/>
  <c r="C286" i="1"/>
  <c r="F636" i="4"/>
  <c r="C630" i="1"/>
  <c r="H1214" i="1"/>
  <c r="G1214" i="1"/>
  <c r="G285" i="1" l="1"/>
  <c r="G286" i="1"/>
  <c r="H286" i="1"/>
  <c r="G630" i="1"/>
  <c r="H630" i="1"/>
  <c r="E277" i="9"/>
  <c r="B278" i="9"/>
  <c r="E642" i="4"/>
  <c r="D634" i="1"/>
  <c r="E641" i="4"/>
  <c r="G402" i="1"/>
  <c r="H402" i="1"/>
  <c r="F414" i="4"/>
  <c r="C409" i="1"/>
  <c r="F415" i="4"/>
  <c r="C410" i="1"/>
  <c r="H8" i="3"/>
  <c r="G984" i="1"/>
  <c r="H984" i="1"/>
  <c r="G287" i="1"/>
  <c r="H287" i="1"/>
  <c r="G403" i="1"/>
  <c r="H403" i="1"/>
  <c r="D641" i="4"/>
  <c r="F639" i="4"/>
  <c r="C633" i="1"/>
  <c r="D642" i="4"/>
  <c r="F640" i="4"/>
  <c r="C634" i="1"/>
  <c r="G629" i="1"/>
  <c r="H629" i="1"/>
  <c r="H407" i="1"/>
  <c r="G407" i="1"/>
  <c r="G408" i="1"/>
  <c r="H408" i="1"/>
  <c r="G410" i="1" l="1"/>
  <c r="H410" i="1"/>
  <c r="E646" i="4"/>
  <c r="D636" i="1"/>
  <c r="M3" i="9"/>
  <c r="I8" i="3"/>
  <c r="F641" i="4"/>
  <c r="D645" i="4"/>
  <c r="C635" i="1"/>
  <c r="D646" i="4"/>
  <c r="F642" i="4"/>
  <c r="C636" i="1"/>
  <c r="G633" i="1"/>
  <c r="H633" i="1"/>
  <c r="G634" i="1"/>
  <c r="H634" i="1"/>
  <c r="G409" i="1"/>
  <c r="H409" i="1"/>
  <c r="E645" i="4"/>
  <c r="D635" i="1"/>
  <c r="I19" i="3" l="1"/>
  <c r="D640" i="1"/>
  <c r="I18" i="3"/>
  <c r="D639" i="1"/>
  <c r="G636" i="1"/>
  <c r="H636" i="1"/>
  <c r="F645" i="4"/>
  <c r="H18" i="3"/>
  <c r="C639" i="1"/>
  <c r="G276" i="9"/>
  <c r="E276" i="9" s="1"/>
  <c r="B276" i="9" s="1"/>
  <c r="F646" i="4"/>
  <c r="H19" i="3"/>
  <c r="C640" i="1"/>
  <c r="G635" i="1"/>
  <c r="H635" i="1"/>
  <c r="H640" i="1" l="1"/>
  <c r="G640" i="1"/>
  <c r="H639" i="1"/>
  <c r="G639" i="1"/>
  <c r="H7" i="3"/>
  <c r="J3" i="9" l="1"/>
  <c r="G274" i="9" l="1"/>
  <c r="M272" i="9"/>
  <c r="L272" i="9"/>
  <c r="F272" i="9" s="1"/>
  <c r="H274" i="9"/>
  <c r="H18" i="9"/>
  <c r="G18" i="9"/>
  <c r="I13" i="9"/>
  <c r="K5" i="9"/>
  <c r="J10" i="9"/>
  <c r="M16" i="9"/>
  <c r="I8" i="9"/>
  <c r="M15" i="9"/>
  <c r="I5" i="9"/>
  <c r="K11" i="9"/>
  <c r="J17" i="9"/>
  <c r="J9" i="9"/>
  <c r="G17" i="9"/>
  <c r="J6" i="9"/>
  <c r="I11" i="9"/>
  <c r="H17" i="9"/>
  <c r="K10" i="9"/>
  <c r="G16" i="9"/>
  <c r="K7" i="9"/>
  <c r="J12" i="9"/>
  <c r="J5" i="9"/>
  <c r="L16" i="9"/>
  <c r="F16" i="9" s="1"/>
  <c r="I6" i="9"/>
  <c r="H15" i="9"/>
  <c r="I7" i="9"/>
  <c r="K13" i="9"/>
  <c r="K6" i="9"/>
  <c r="J11" i="9"/>
  <c r="I17" i="9"/>
  <c r="J8" i="9"/>
  <c r="G15" i="9"/>
  <c r="K12" i="9"/>
  <c r="K9" i="9"/>
  <c r="L15" i="9"/>
  <c r="J7" i="9"/>
  <c r="I12" i="9"/>
  <c r="I9" i="9"/>
  <c r="H16" i="9"/>
  <c r="K8" i="9"/>
  <c r="J13" i="9"/>
  <c r="E12" i="9" l="1"/>
  <c r="B12" i="9" s="1"/>
  <c r="E18" i="9"/>
  <c r="B18" i="9" s="1"/>
  <c r="E11" i="9"/>
  <c r="B11" i="9" s="1"/>
  <c r="E8" i="9"/>
  <c r="B8" i="9" s="1"/>
  <c r="E13" i="9"/>
  <c r="B13" i="9" s="1"/>
  <c r="B272" i="9"/>
  <c r="F20" i="9"/>
  <c r="E15" i="9"/>
  <c r="E16" i="9"/>
  <c r="B16" i="9" s="1"/>
  <c r="E6" i="9"/>
  <c r="B6" i="9" s="1"/>
  <c r="F15" i="9"/>
  <c r="F14" i="9" s="1"/>
  <c r="E9" i="9"/>
  <c r="B9" i="9" s="1"/>
  <c r="E7" i="9"/>
  <c r="B7" i="9" s="1"/>
  <c r="E17" i="9"/>
  <c r="B17" i="9" s="1"/>
  <c r="E5" i="9"/>
  <c r="E10" i="9"/>
  <c r="B10" i="9" s="1"/>
  <c r="E274" i="9"/>
  <c r="F3" i="9" l="1"/>
  <c r="B274" i="9"/>
  <c r="E20" i="9"/>
  <c r="I7" i="3" s="1"/>
  <c r="E4" i="9"/>
  <c r="B5" i="9"/>
  <c r="B15" i="9"/>
  <c r="E14" i="9"/>
  <c r="E3" i="9" l="1"/>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<sst xmlns="http://schemas.openxmlformats.org/spreadsheetml/2006/main" count="4360" uniqueCount="3422">
  <si>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</si>
  <si>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</si>
  <si>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</si>
  <si>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</si>
  <si>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</si>
  <si>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</si>
  <si>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</si>
  <si>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</si>
  <si>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</si>
  <si>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</si>
  <si>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</si>
  <si>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</si>
  <si>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</si>
  <si>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</si>
  <si>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</si>
  <si>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</si>
  <si>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</si>
  <si>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</si>
  <si>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</si>
  <si>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</si>
  <si>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</si>
  <si>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</si>
  <si>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</si>
  <si>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</si>
  <si>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</si>
  <si>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</si>
  <si>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</si>
  <si>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</si>
  <si>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</si>
  <si>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</si>
  <si>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</si>
  <si>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ŠKRINJICA</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</si>
  <si>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</si>
  <si>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</si>
  <si>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</si>
  <si>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</si>
  <si>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</si>
  <si>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</si>
  <si>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</si>
  <si>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</si>
  <si>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</si>
  <si>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</si>
  <si>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</si>
  <si>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</si>
  <si>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</si>
  <si>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</si>
  <si>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</si>
  <si>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</si>
  <si>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</si>
  <si>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31309 - DJEČJI VRTIĆ ŠKRINJICA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</si>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</sst>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253153.25999999998</v>
      </c>
      <c r="D2" s="6">
        <f>'PR-RAS'!E6</f>
        <v>304119.76</v>
      </c>
      <c r="E2" s="6">
        <v>0</v>
      </c>
      <c r="F2" s="6">
        <v>0</v>
      </c>
      <c r="G2" s="7">
        <f t="shared" ref="G2:G264" si="0">(B2/1000)*(C2*1+D2*2)</f>
        <v>861.39278000000002</v>
      </c>
      <c r="H2" s="7">
        <f t="shared" ref="H2:H264" si="1">ABS(C2-ROUND(C2,0))+ABS(D2-ROUND(D2,0))</f>
        <v>0.49999999997089617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596.4</v>
      </c>
      <c r="D46" s="1">
        <f>'PR-RAS'!E50</f>
        <v>542.4</v>
      </c>
      <c r="E46" s="1">
        <v>0</v>
      </c>
      <c r="F46" s="1">
        <v>0</v>
      </c>
      <c r="G46" s="2">
        <f t="shared" si="0"/>
        <v>75.653999999999982</v>
      </c>
      <c r="H46" s="2">
        <f t="shared" si="1"/>
        <v>0.79999999999995453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596.4</v>
      </c>
      <c r="D64" s="1">
        <f>'PR-RAS'!E68</f>
        <v>542.4</v>
      </c>
      <c r="E64" s="1">
        <v>0</v>
      </c>
      <c r="F64" s="1">
        <v>0</v>
      </c>
      <c r="G64" s="2">
        <f t="shared" si="0"/>
        <v>105.91559999999998</v>
      </c>
      <c r="H64" s="2">
        <f t="shared" si="1"/>
        <v>0.79999999999995453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596.4</v>
      </c>
      <c r="D65" s="1">
        <f>'PR-RAS'!E69</f>
        <v>542.4</v>
      </c>
      <c r="E65" s="1">
        <v>0</v>
      </c>
      <c r="F65" s="1">
        <v>0</v>
      </c>
      <c r="G65" s="2">
        <f t="shared" si="0"/>
        <v>107.59679999999999</v>
      </c>
      <c r="H65" s="2">
        <f t="shared" si="1"/>
        <v>0.79999999999995453</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92833.15</v>
      </c>
      <c r="D102" s="1">
        <f>'PR-RAS'!E106</f>
        <v>93230.8</v>
      </c>
      <c r="E102" s="1">
        <v>0</v>
      </c>
      <c r="F102" s="1">
        <v>0</v>
      </c>
      <c r="G102" s="2">
        <f t="shared" si="0"/>
        <v>28208.769750000003</v>
      </c>
      <c r="H102" s="2">
        <f t="shared" si="1"/>
        <v>0.34999999999126885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92833.15</v>
      </c>
      <c r="D108" s="1">
        <f>'PR-RAS'!E112</f>
        <v>93230.8</v>
      </c>
      <c r="E108" s="1">
        <v>0</v>
      </c>
      <c r="F108" s="1">
        <v>0</v>
      </c>
      <c r="G108" s="2">
        <f t="shared" si="0"/>
        <v>29884.538249999998</v>
      </c>
      <c r="H108" s="2">
        <f t="shared" si="1"/>
        <v>0.34999999999126885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92833.15</v>
      </c>
      <c r="D113" s="1">
        <f>'PR-RAS'!E117</f>
        <v>93230.8</v>
      </c>
      <c r="E113" s="1">
        <v>0</v>
      </c>
      <c r="F113" s="1">
        <v>0</v>
      </c>
      <c r="G113" s="2">
        <f t="shared" si="0"/>
        <v>31281.012000000002</v>
      </c>
      <c r="H113" s="2">
        <f t="shared" si="1"/>
        <v>0.34999999999126885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985.13</v>
      </c>
      <c r="E120" s="1">
        <v>0</v>
      </c>
      <c r="F120" s="1">
        <v>0</v>
      </c>
      <c r="G120" s="2">
        <f t="shared" si="0"/>
        <v>234.46093999999999</v>
      </c>
      <c r="H120" s="2">
        <f t="shared" si="1"/>
        <v>0.12999999999999545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985.13</v>
      </c>
      <c r="E124" s="1">
        <v>0</v>
      </c>
      <c r="F124" s="1">
        <v>0</v>
      </c>
      <c r="G124" s="2">
        <f t="shared" si="0"/>
        <v>242.34198000000001</v>
      </c>
      <c r="H124" s="2">
        <f t="shared" si="1"/>
        <v>0.12999999999999545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985.13</v>
      </c>
      <c r="E125" s="1">
        <v>0</v>
      </c>
      <c r="F125" s="1">
        <v>0</v>
      </c>
      <c r="G125" s="2">
        <f t="shared" si="0"/>
        <v>244.31224</v>
      </c>
      <c r="H125" s="2">
        <f t="shared" si="1"/>
        <v>0.12999999999999545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159617.51999999999</v>
      </c>
      <c r="D129" s="1">
        <f>'PR-RAS'!E133</f>
        <v>209361.43</v>
      </c>
      <c r="E129" s="1">
        <v>0</v>
      </c>
      <c r="F129" s="1">
        <v>0</v>
      </c>
      <c r="G129" s="2">
        <f t="shared" si="0"/>
        <v>74027.568639999998</v>
      </c>
      <c r="H129" s="2">
        <f t="shared" si="1"/>
        <v>0.91000000000349246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159617.51999999999</v>
      </c>
      <c r="D130" s="1">
        <f>'PR-RAS'!E134</f>
        <v>209361.43</v>
      </c>
      <c r="E130" s="1">
        <v>0</v>
      </c>
      <c r="F130" s="1">
        <v>0</v>
      </c>
      <c r="G130" s="2">
        <f t="shared" si="0"/>
        <v>74605.909020000006</v>
      </c>
      <c r="H130" s="2">
        <f t="shared" si="1"/>
        <v>0.91000000000349246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159617.51999999999</v>
      </c>
      <c r="D131" s="1">
        <f>'PR-RAS'!E135</f>
        <v>209361.43</v>
      </c>
      <c r="E131" s="1">
        <v>0</v>
      </c>
      <c r="F131" s="1">
        <v>0</v>
      </c>
      <c r="G131" s="2">
        <f t="shared" si="0"/>
        <v>75184.249400000001</v>
      </c>
      <c r="H131" s="2">
        <f t="shared" si="1"/>
        <v>0.91000000000349246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106.19</v>
      </c>
      <c r="D135" s="1">
        <f>'PR-RAS'!E139</f>
        <v>0</v>
      </c>
      <c r="E135" s="1">
        <v>0</v>
      </c>
      <c r="F135" s="1">
        <v>0</v>
      </c>
      <c r="G135" s="2">
        <f t="shared" si="0"/>
        <v>14.229460000000001</v>
      </c>
      <c r="H135" s="2">
        <f t="shared" si="1"/>
        <v>0.18999999999999773</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106.19</v>
      </c>
      <c r="D146" s="1">
        <f>'PR-RAS'!E150</f>
        <v>0</v>
      </c>
      <c r="E146" s="1">
        <v>0</v>
      </c>
      <c r="F146" s="1">
        <v>0</v>
      </c>
      <c r="G146" s="2">
        <f t="shared" si="0"/>
        <v>15.397549999999999</v>
      </c>
      <c r="H146" s="2">
        <f t="shared" si="1"/>
        <v>0.18999999999999773</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237184.41</v>
      </c>
      <c r="D147" s="1">
        <f>'PR-RAS'!E151</f>
        <v>291946.51</v>
      </c>
      <c r="E147" s="1">
        <v>0</v>
      </c>
      <c r="F147" s="1">
        <v>0</v>
      </c>
      <c r="G147" s="2">
        <f t="shared" si="0"/>
        <v>119877.30478000001</v>
      </c>
      <c r="H147" s="2">
        <f t="shared" si="1"/>
        <v>0.89999999999417923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180519.68000000002</v>
      </c>
      <c r="D148" s="1">
        <f>'PR-RAS'!E152</f>
        <v>229623.8</v>
      </c>
      <c r="E148" s="1">
        <v>0</v>
      </c>
      <c r="F148" s="1">
        <v>0</v>
      </c>
      <c r="G148" s="2">
        <f t="shared" si="0"/>
        <v>94045.790160000004</v>
      </c>
      <c r="H148" s="2">
        <f t="shared" si="1"/>
        <v>0.51999999998952262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144967.88</v>
      </c>
      <c r="D149" s="1">
        <f>'PR-RAS'!E153</f>
        <v>187509.53</v>
      </c>
      <c r="E149" s="1">
        <v>0</v>
      </c>
      <c r="F149" s="1">
        <v>0</v>
      </c>
      <c r="G149" s="2">
        <f t="shared" si="0"/>
        <v>76958.067119999992</v>
      </c>
      <c r="H149" s="2">
        <f t="shared" si="1"/>
        <v>0.58999999999650754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144967.88</v>
      </c>
      <c r="D150" s="1">
        <f>'PR-RAS'!E154</f>
        <v>187509.53</v>
      </c>
      <c r="E150" s="1">
        <v>0</v>
      </c>
      <c r="F150" s="1">
        <v>0</v>
      </c>
      <c r="G150" s="2">
        <f t="shared" si="0"/>
        <v>77478.054059999995</v>
      </c>
      <c r="H150" s="2">
        <f t="shared" si="1"/>
        <v>0.58999999999650754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15400.14</v>
      </c>
      <c r="D154" s="1">
        <f>'PR-RAS'!E158</f>
        <v>14891.5</v>
      </c>
      <c r="E154" s="1">
        <v>0</v>
      </c>
      <c r="F154" s="1">
        <v>0</v>
      </c>
      <c r="G154" s="2">
        <f t="shared" si="0"/>
        <v>6913.0204199999998</v>
      </c>
      <c r="H154" s="2">
        <f t="shared" si="1"/>
        <v>0.63999999999941792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20151.66</v>
      </c>
      <c r="D155" s="1">
        <f>'PR-RAS'!E159</f>
        <v>27222.77</v>
      </c>
      <c r="E155" s="1">
        <v>0</v>
      </c>
      <c r="F155" s="1">
        <v>0</v>
      </c>
      <c r="G155" s="2">
        <f t="shared" si="0"/>
        <v>11487.968799999999</v>
      </c>
      <c r="H155" s="2">
        <f t="shared" si="1"/>
        <v>0.56999999999970896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20151.66</v>
      </c>
      <c r="D157" s="1">
        <f>'PR-RAS'!E161</f>
        <v>27222.77</v>
      </c>
      <c r="E157" s="1">
        <v>0</v>
      </c>
      <c r="F157" s="1">
        <v>0</v>
      </c>
      <c r="G157" s="2">
        <f t="shared" si="0"/>
        <v>11637.163199999999</v>
      </c>
      <c r="H157" s="2">
        <f t="shared" si="1"/>
        <v>0.56999999999970896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56061.210000000006</v>
      </c>
      <c r="D159" s="1">
        <f>'PR-RAS'!E163</f>
        <v>61610.43</v>
      </c>
      <c r="E159" s="1">
        <v>0</v>
      </c>
      <c r="F159" s="1">
        <v>0</v>
      </c>
      <c r="G159" s="2">
        <f t="shared" si="0"/>
        <v>28326.567060000001</v>
      </c>
      <c r="H159" s="2">
        <f t="shared" si="1"/>
        <v>0.64000000000669388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12670.3</v>
      </c>
      <c r="D160" s="1">
        <f>'PR-RAS'!E164</f>
        <v>13538.46</v>
      </c>
      <c r="E160" s="1">
        <v>0</v>
      </c>
      <c r="F160" s="1">
        <v>0</v>
      </c>
      <c r="G160" s="2">
        <f t="shared" si="0"/>
        <v>6319.8079800000005</v>
      </c>
      <c r="H160" s="2">
        <f t="shared" si="1"/>
        <v>0.75999999999839929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656.41</v>
      </c>
      <c r="D161" s="1">
        <f>'PR-RAS'!E165</f>
        <v>1679.3</v>
      </c>
      <c r="E161" s="1">
        <v>0</v>
      </c>
      <c r="F161" s="1">
        <v>0</v>
      </c>
      <c r="G161" s="2">
        <f t="shared" si="0"/>
        <v>642.40160000000003</v>
      </c>
      <c r="H161" s="2">
        <f t="shared" si="1"/>
        <v>0.70999999999992269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10949.63</v>
      </c>
      <c r="D162" s="1">
        <f>'PR-RAS'!E166</f>
        <v>9622.91</v>
      </c>
      <c r="E162" s="1">
        <v>0</v>
      </c>
      <c r="F162" s="1">
        <v>0</v>
      </c>
      <c r="G162" s="2">
        <f t="shared" si="0"/>
        <v>4861.4674500000001</v>
      </c>
      <c r="H162" s="2">
        <f t="shared" si="1"/>
        <v>0.46000000000094587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1036.26</v>
      </c>
      <c r="D163" s="1">
        <f>'PR-RAS'!E167</f>
        <v>2113.25</v>
      </c>
      <c r="E163" s="1">
        <v>0</v>
      </c>
      <c r="F163" s="1">
        <v>0</v>
      </c>
      <c r="G163" s="2">
        <f t="shared" si="0"/>
        <v>852.56712000000005</v>
      </c>
      <c r="H163" s="2">
        <f t="shared" si="1"/>
        <v>0.50999999999999091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28</v>
      </c>
      <c r="D164" s="1">
        <f>'PR-RAS'!E168</f>
        <v>123</v>
      </c>
      <c r="E164" s="1">
        <v>0</v>
      </c>
      <c r="F164" s="1">
        <v>0</v>
      </c>
      <c r="G164" s="2">
        <f t="shared" si="0"/>
        <v>44.661999999999999</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34647.390000000007</v>
      </c>
      <c r="D165" s="1">
        <f>'PR-RAS'!E169</f>
        <v>35668.370000000003</v>
      </c>
      <c r="E165" s="1">
        <v>0</v>
      </c>
      <c r="F165" s="1">
        <v>0</v>
      </c>
      <c r="G165" s="2">
        <f t="shared" si="0"/>
        <v>17381.39732</v>
      </c>
      <c r="H165" s="2">
        <f t="shared" si="1"/>
        <v>0.76000000000931323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3414.29</v>
      </c>
      <c r="D166" s="1">
        <f>'PR-RAS'!E170</f>
        <v>3842.5</v>
      </c>
      <c r="E166" s="1">
        <v>0</v>
      </c>
      <c r="F166" s="1">
        <v>0</v>
      </c>
      <c r="G166" s="2">
        <f t="shared" si="0"/>
        <v>1831.3828500000002</v>
      </c>
      <c r="H166" s="2">
        <f t="shared" si="1"/>
        <v>0.78999999999996362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14221.55</v>
      </c>
      <c r="D167" s="1">
        <f>'PR-RAS'!E171</f>
        <v>16336.95</v>
      </c>
      <c r="E167" s="1">
        <v>0</v>
      </c>
      <c r="F167" s="1">
        <v>0</v>
      </c>
      <c r="G167" s="2">
        <f t="shared" si="0"/>
        <v>7784.6446999999998</v>
      </c>
      <c r="H167" s="2">
        <f t="shared" si="1"/>
        <v>0.5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16556.18</v>
      </c>
      <c r="D168" s="1">
        <f>'PR-RAS'!E172</f>
        <v>12714.12</v>
      </c>
      <c r="E168" s="1">
        <v>0</v>
      </c>
      <c r="F168" s="1">
        <v>0</v>
      </c>
      <c r="G168" s="2">
        <f t="shared" si="0"/>
        <v>7011.3981400000002</v>
      </c>
      <c r="H168" s="2">
        <f t="shared" si="1"/>
        <v>0.30000000000109139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358.22</v>
      </c>
      <c r="D169" s="1">
        <f>'PR-RAS'!E173</f>
        <v>458.37</v>
      </c>
      <c r="E169" s="1">
        <v>0</v>
      </c>
      <c r="F169" s="1">
        <v>0</v>
      </c>
      <c r="G169" s="2">
        <f t="shared" si="0"/>
        <v>214.19328000000002</v>
      </c>
      <c r="H169" s="2">
        <f t="shared" si="1"/>
        <v>0.59000000000003183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69.150000000000006</v>
      </c>
      <c r="D170" s="1">
        <f>'PR-RAS'!E174</f>
        <v>907.79</v>
      </c>
      <c r="E170" s="1">
        <v>0</v>
      </c>
      <c r="F170" s="1">
        <v>0</v>
      </c>
      <c r="G170" s="2">
        <f t="shared" si="0"/>
        <v>318.51937000000004</v>
      </c>
      <c r="H170" s="2">
        <f t="shared" si="1"/>
        <v>0.36000000000004206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28</v>
      </c>
      <c r="D172" s="1">
        <f>'PR-RAS'!E176</f>
        <v>1408.64</v>
      </c>
      <c r="E172" s="1">
        <v>0</v>
      </c>
      <c r="F172" s="1">
        <v>0</v>
      </c>
      <c r="G172" s="2">
        <f t="shared" si="0"/>
        <v>486.54288000000008</v>
      </c>
      <c r="H172" s="2">
        <f t="shared" si="1"/>
        <v>0.35999999999989996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6506.41</v>
      </c>
      <c r="D173" s="1">
        <f>'PR-RAS'!E177</f>
        <v>8705.48</v>
      </c>
      <c r="E173" s="1">
        <v>0</v>
      </c>
      <c r="F173" s="1">
        <v>0</v>
      </c>
      <c r="G173" s="2">
        <f t="shared" si="0"/>
        <v>4113.7876399999996</v>
      </c>
      <c r="H173" s="2">
        <f t="shared" si="1"/>
        <v>0.88999999999941792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670.37</v>
      </c>
      <c r="D174" s="1">
        <f>'PR-RAS'!E178</f>
        <v>521.66999999999996</v>
      </c>
      <c r="E174" s="1">
        <v>0</v>
      </c>
      <c r="F174" s="1">
        <v>0</v>
      </c>
      <c r="G174" s="2">
        <f t="shared" si="0"/>
        <v>296.47183000000001</v>
      </c>
      <c r="H174" s="2">
        <f t="shared" si="1"/>
        <v>0.70000000000004547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1257.92</v>
      </c>
      <c r="D175" s="1">
        <f>'PR-RAS'!E179</f>
        <v>2853.99</v>
      </c>
      <c r="E175" s="1">
        <v>0</v>
      </c>
      <c r="F175" s="1">
        <v>0</v>
      </c>
      <c r="G175" s="2">
        <f t="shared" si="0"/>
        <v>1212.0665999999999</v>
      </c>
      <c r="H175" s="2">
        <f t="shared" si="1"/>
        <v>9.0000000000145519E-2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208.02</v>
      </c>
      <c r="D176" s="1">
        <f>'PR-RAS'!E180</f>
        <v>183.75</v>
      </c>
      <c r="E176" s="1">
        <v>0</v>
      </c>
      <c r="F176" s="1">
        <v>0</v>
      </c>
      <c r="G176" s="2">
        <f t="shared" si="0"/>
        <v>100.71599999999999</v>
      </c>
      <c r="H176" s="2">
        <f t="shared" si="1"/>
        <v>0.27000000000001023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1114.58</v>
      </c>
      <c r="D177" s="1">
        <f>'PR-RAS'!E181</f>
        <v>1333.27</v>
      </c>
      <c r="E177" s="1">
        <v>0</v>
      </c>
      <c r="F177" s="1">
        <v>0</v>
      </c>
      <c r="G177" s="2">
        <f t="shared" si="0"/>
        <v>665.4771199999999</v>
      </c>
      <c r="H177" s="2">
        <f t="shared" si="1"/>
        <v>0.69000000000005457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600.59</v>
      </c>
      <c r="D179" s="1">
        <f>'PR-RAS'!E183</f>
        <v>734.64</v>
      </c>
      <c r="E179" s="1">
        <v>0</v>
      </c>
      <c r="F179" s="1">
        <v>0</v>
      </c>
      <c r="G179" s="2">
        <f t="shared" si="0"/>
        <v>368.43685999999997</v>
      </c>
      <c r="H179" s="2">
        <f t="shared" si="1"/>
        <v>0.76999999999998181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157</v>
      </c>
      <c r="D180" s="1">
        <f>'PR-RAS'!E184</f>
        <v>605.36</v>
      </c>
      <c r="E180" s="1">
        <v>0</v>
      </c>
      <c r="F180" s="1">
        <v>0</v>
      </c>
      <c r="G180" s="2">
        <f t="shared" si="0"/>
        <v>244.82187999999999</v>
      </c>
      <c r="H180" s="2">
        <f t="shared" si="1"/>
        <v>0.36000000000001364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356.23</v>
      </c>
      <c r="D181" s="1">
        <f>'PR-RAS'!E185</f>
        <v>419.4</v>
      </c>
      <c r="E181" s="1">
        <v>0</v>
      </c>
      <c r="F181" s="1">
        <v>0</v>
      </c>
      <c r="G181" s="2">
        <f t="shared" si="0"/>
        <v>215.10539999999997</v>
      </c>
      <c r="H181" s="2">
        <f t="shared" si="1"/>
        <v>0.62999999999999545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2141.6999999999998</v>
      </c>
      <c r="D182" s="1">
        <f>'PR-RAS'!E186</f>
        <v>2053.4</v>
      </c>
      <c r="E182" s="1">
        <v>0</v>
      </c>
      <c r="F182" s="1">
        <v>0</v>
      </c>
      <c r="G182" s="2">
        <f t="shared" si="0"/>
        <v>1130.9784999999999</v>
      </c>
      <c r="H182" s="2">
        <f t="shared" si="1"/>
        <v>0.70000000000027285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2237.1099999999997</v>
      </c>
      <c r="D184" s="1">
        <f>'PR-RAS'!E188</f>
        <v>3698.12</v>
      </c>
      <c r="E184" s="1">
        <v>0</v>
      </c>
      <c r="F184" s="1">
        <v>0</v>
      </c>
      <c r="G184" s="2">
        <f t="shared" si="0"/>
        <v>1762.9030499999997</v>
      </c>
      <c r="H184" s="2">
        <f t="shared" si="1"/>
        <v>0.22999999999956344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302.52999999999997</v>
      </c>
      <c r="D185" s="1">
        <f>'PR-RAS'!E189</f>
        <v>465.17</v>
      </c>
      <c r="E185" s="1">
        <v>0</v>
      </c>
      <c r="F185" s="1">
        <v>0</v>
      </c>
      <c r="G185" s="2">
        <f t="shared" si="0"/>
        <v>226.84807999999998</v>
      </c>
      <c r="H185" s="2">
        <f t="shared" si="1"/>
        <v>0.6400000000000432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484.03</v>
      </c>
      <c r="D186" s="1">
        <f>'PR-RAS'!E190</f>
        <v>806.75</v>
      </c>
      <c r="E186" s="1">
        <v>0</v>
      </c>
      <c r="F186" s="1">
        <v>0</v>
      </c>
      <c r="G186" s="2">
        <f t="shared" si="0"/>
        <v>388.04304999999994</v>
      </c>
      <c r="H186" s="2">
        <f t="shared" si="1"/>
        <v>0.27999999999997272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34.5</v>
      </c>
      <c r="D187" s="1">
        <f>'PR-RAS'!E191</f>
        <v>56.76</v>
      </c>
      <c r="E187" s="1">
        <v>0</v>
      </c>
      <c r="F187" s="1">
        <v>0</v>
      </c>
      <c r="G187" s="2">
        <f t="shared" si="0"/>
        <v>27.531719999999996</v>
      </c>
      <c r="H187" s="2">
        <f t="shared" si="1"/>
        <v>0.74000000000000199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535.1</v>
      </c>
      <c r="D189" s="1">
        <f>'PR-RAS'!E193</f>
        <v>308</v>
      </c>
      <c r="E189" s="1">
        <v>0</v>
      </c>
      <c r="F189" s="1">
        <v>0</v>
      </c>
      <c r="G189" s="2">
        <f t="shared" si="0"/>
        <v>216.40679999999998</v>
      </c>
      <c r="H189" s="2">
        <f t="shared" si="1"/>
        <v>0.10000000000002274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880.95</v>
      </c>
      <c r="D191" s="1">
        <f>'PR-RAS'!E195</f>
        <v>2061.44</v>
      </c>
      <c r="E191" s="1">
        <v>0</v>
      </c>
      <c r="F191" s="1">
        <v>0</v>
      </c>
      <c r="G191" s="2">
        <f t="shared" si="0"/>
        <v>950.72770000000003</v>
      </c>
      <c r="H191" s="2">
        <f t="shared" si="1"/>
        <v>0.49000000000000909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603.52</v>
      </c>
      <c r="D192" s="1">
        <f>'PR-RAS'!E196</f>
        <v>712.28</v>
      </c>
      <c r="E192" s="1">
        <v>0</v>
      </c>
      <c r="F192" s="1">
        <v>0</v>
      </c>
      <c r="G192" s="2">
        <f t="shared" si="0"/>
        <v>387.36327999999997</v>
      </c>
      <c r="H192" s="2">
        <f t="shared" si="1"/>
        <v>0.75999999999999091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603.52</v>
      </c>
      <c r="D206" s="1">
        <f>'PR-RAS'!E210</f>
        <v>712.28</v>
      </c>
      <c r="E206" s="1">
        <v>0</v>
      </c>
      <c r="F206" s="1">
        <v>0</v>
      </c>
      <c r="G206" s="2">
        <f t="shared" si="0"/>
        <v>415.75639999999999</v>
      </c>
      <c r="H206" s="2">
        <f t="shared" si="1"/>
        <v>0.75999999999999091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603.52</v>
      </c>
      <c r="D207" s="1">
        <f>'PR-RAS'!E211</f>
        <v>630.54999999999995</v>
      </c>
      <c r="E207" s="1">
        <v>0</v>
      </c>
      <c r="F207" s="1">
        <v>0</v>
      </c>
      <c r="G207" s="2">
        <f t="shared" si="0"/>
        <v>384.11171999999993</v>
      </c>
      <c r="H207" s="2">
        <f t="shared" si="1"/>
        <v>0.93000000000006366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81.73</v>
      </c>
      <c r="E209" s="1">
        <v>0</v>
      </c>
      <c r="F209" s="1">
        <v>0</v>
      </c>
      <c r="G209" s="2">
        <f t="shared" si="0"/>
        <v>33.999679999999998</v>
      </c>
      <c r="H209" s="2">
        <f t="shared" si="1"/>
        <v>0.26999999999999602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237184.41</v>
      </c>
      <c r="D285" s="1">
        <f>'PR-RAS'!E289</f>
        <v>291946.51</v>
      </c>
      <c r="E285" s="1">
        <v>0</v>
      </c>
      <c r="F285" s="1">
        <v>0</v>
      </c>
      <c r="G285" s="2">
        <f t="shared" si="8"/>
        <v>233185.99012</v>
      </c>
      <c r="H285" s="2">
        <f t="shared" si="9"/>
        <v>0.89999999999417923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15968.849999999977</v>
      </c>
      <c r="D286" s="1">
        <f>'PR-RAS'!E290</f>
        <v>12173.25</v>
      </c>
      <c r="E286" s="1">
        <v>0</v>
      </c>
      <c r="F286" s="1">
        <v>0</v>
      </c>
      <c r="G286" s="2">
        <f t="shared" si="8"/>
        <v>11489.874749999992</v>
      </c>
      <c r="H286" s="2">
        <f t="shared" si="9"/>
        <v>0.40000000002328306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18190.330000000002</v>
      </c>
      <c r="D289" s="1">
        <f>'PR-RAS'!E293</f>
        <v>10276.15</v>
      </c>
      <c r="E289" s="1">
        <v>0</v>
      </c>
      <c r="F289" s="1">
        <v>0</v>
      </c>
      <c r="G289" s="2">
        <f t="shared" si="8"/>
        <v>11157.87744</v>
      </c>
      <c r="H289" s="2">
        <f t="shared" si="9"/>
        <v>0.48000000000138243</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2838.04</v>
      </c>
      <c r="D290" s="1">
        <f>'PR-RAS'!E294</f>
        <v>1201.81</v>
      </c>
      <c r="E290" s="1">
        <v>0</v>
      </c>
      <c r="F290" s="1">
        <v>0</v>
      </c>
      <c r="G290" s="2">
        <f t="shared" si="8"/>
        <v>1514.8397399999999</v>
      </c>
      <c r="H290" s="2">
        <f t="shared" si="9"/>
        <v>0.23000000000001819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3330.08</v>
      </c>
      <c r="D345" s="1">
        <f>'PR-RAS'!E350</f>
        <v>3564.15</v>
      </c>
      <c r="E345" s="1">
        <v>0</v>
      </c>
      <c r="F345" s="1">
        <v>0</v>
      </c>
      <c r="G345" s="2">
        <f t="shared" si="8"/>
        <v>3597.6827200000002</v>
      </c>
      <c r="H345" s="2">
        <f t="shared" si="9"/>
        <v>0.23000000000001819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3330.08</v>
      </c>
      <c r="D358" s="1">
        <f>'PR-RAS'!E363</f>
        <v>3564.15</v>
      </c>
      <c r="E358" s="1">
        <v>0</v>
      </c>
      <c r="F358" s="1">
        <v>0</v>
      </c>
      <c r="G358" s="2">
        <f t="shared" si="8"/>
        <v>3733.6416600000002</v>
      </c>
      <c r="H358" s="2">
        <f t="shared" si="9"/>
        <v>0.23000000000001819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2272.44</v>
      </c>
      <c r="D364" s="1">
        <f>'PR-RAS'!E369</f>
        <v>3564.15</v>
      </c>
      <c r="E364" s="1">
        <v>0</v>
      </c>
      <c r="F364" s="1">
        <v>0</v>
      </c>
      <c r="G364" s="2">
        <f t="shared" si="8"/>
        <v>3412.4686199999996</v>
      </c>
      <c r="H364" s="2">
        <f t="shared" si="9"/>
        <v>0.59000000000014552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2272.44</v>
      </c>
      <c r="D371" s="1">
        <f>'PR-RAS'!E376</f>
        <v>3564.15</v>
      </c>
      <c r="E371" s="1">
        <v>0</v>
      </c>
      <c r="F371" s="1">
        <v>0</v>
      </c>
      <c r="G371" s="2">
        <f t="shared" si="8"/>
        <v>3478.2737999999999</v>
      </c>
      <c r="H371" s="2">
        <f t="shared" si="9"/>
        <v>0.59000000000014552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1057.6400000000001</v>
      </c>
      <c r="D386" s="1">
        <f>'PR-RAS'!E391</f>
        <v>0</v>
      </c>
      <c r="E386" s="1">
        <v>0</v>
      </c>
      <c r="F386" s="1">
        <v>0</v>
      </c>
      <c r="G386" s="2">
        <f t="shared" si="8"/>
        <v>407.19140000000004</v>
      </c>
      <c r="H386" s="2">
        <f t="shared" si="9"/>
        <v>0.35999999999989996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1057.6400000000001</v>
      </c>
      <c r="D388" s="1">
        <f>'PR-RAS'!E393</f>
        <v>0</v>
      </c>
      <c r="E388" s="1">
        <v>0</v>
      </c>
      <c r="F388" s="1">
        <v>0</v>
      </c>
      <c r="G388" s="2">
        <f t="shared" si="8"/>
        <v>409.30668000000003</v>
      </c>
      <c r="H388" s="2">
        <f t="shared" si="9"/>
        <v>0.35999999999989996</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3330.08</v>
      </c>
      <c r="D403" s="1">
        <f>'PR-RAS'!E408</f>
        <v>3564.15</v>
      </c>
      <c r="E403" s="1">
        <v>0</v>
      </c>
      <c r="F403" s="1">
        <v>0</v>
      </c>
      <c r="G403" s="2">
        <f t="shared" si="8"/>
        <v>4204.2687600000008</v>
      </c>
      <c r="H403" s="2">
        <f t="shared" si="9"/>
        <v>0.23000000000001819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253153.25999999998</v>
      </c>
      <c r="D407" s="1">
        <f>'PR-RAS'!E412</f>
        <v>304119.76</v>
      </c>
      <c r="E407" s="1">
        <v>0</v>
      </c>
      <c r="F407" s="1">
        <v>0</v>
      </c>
      <c r="G407" s="2">
        <f t="shared" si="8"/>
        <v>349725.46868000005</v>
      </c>
      <c r="H407" s="2">
        <f t="shared" si="9"/>
        <v>0.49999999997089617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240514.49</v>
      </c>
      <c r="D408" s="1">
        <f>'PR-RAS'!E413</f>
        <v>295510.66000000003</v>
      </c>
      <c r="E408" s="1">
        <v>0</v>
      </c>
      <c r="F408" s="1">
        <v>0</v>
      </c>
      <c r="G408" s="2">
        <f t="shared" si="8"/>
        <v>338435.07467</v>
      </c>
      <c r="H408" s="2">
        <f t="shared" si="9"/>
        <v>0.82999999995809048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12638.76999999999</v>
      </c>
      <c r="D409" s="1">
        <f>'PR-RAS'!E414</f>
        <v>8609.0999999999767</v>
      </c>
      <c r="E409" s="1">
        <v>0</v>
      </c>
      <c r="F409" s="1">
        <v>0</v>
      </c>
      <c r="G409" s="2">
        <f t="shared" si="8"/>
        <v>12181.643759999975</v>
      </c>
      <c r="H409" s="2">
        <f t="shared" si="9"/>
        <v>0.32999999998719431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18190.330000000002</v>
      </c>
      <c r="D412" s="1">
        <f>'PR-RAS'!E417</f>
        <v>10276.15</v>
      </c>
      <c r="E412" s="1">
        <v>0</v>
      </c>
      <c r="F412" s="1">
        <v>0</v>
      </c>
      <c r="G412" s="2">
        <f t="shared" si="8"/>
        <v>15923.220930000001</v>
      </c>
      <c r="H412" s="2">
        <f t="shared" si="9"/>
        <v>0.48000000000138243</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2838.04</v>
      </c>
      <c r="D413" s="1">
        <f>'PR-RAS'!E418</f>
        <v>1201.81</v>
      </c>
      <c r="E413" s="1">
        <v>0</v>
      </c>
      <c r="F413" s="1">
        <v>0</v>
      </c>
      <c r="G413" s="2">
        <f t="shared" si="8"/>
        <v>2159.5639199999996</v>
      </c>
      <c r="H413" s="2">
        <f t="shared" si="9"/>
        <v>0.23000000000001819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253153.25999999998</v>
      </c>
      <c r="D633" s="1">
        <f>'PR-RAS'!E639</f>
        <v>304119.76</v>
      </c>
      <c r="E633" s="1">
        <v>0</v>
      </c>
      <c r="F633" s="1">
        <v>0</v>
      </c>
      <c r="G633" s="2">
        <f t="shared" si="10"/>
        <v>544400.23696000001</v>
      </c>
      <c r="H633" s="2">
        <f t="shared" si="11"/>
        <v>0.49999999997089617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240514.49</v>
      </c>
      <c r="D634" s="1">
        <f>'PR-RAS'!E640</f>
        <v>295510.66000000003</v>
      </c>
      <c r="E634" s="1">
        <v>0</v>
      </c>
      <c r="F634" s="1">
        <v>0</v>
      </c>
      <c r="G634" s="2">
        <f t="shared" si="10"/>
        <v>526362.16772999999</v>
      </c>
      <c r="H634" s="2">
        <f t="shared" si="11"/>
        <v>0.82999999995809048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12638.76999999999</v>
      </c>
      <c r="D635" s="1">
        <f>'PR-RAS'!E641</f>
        <v>8609.0999999999767</v>
      </c>
      <c r="E635" s="1">
        <v>0</v>
      </c>
      <c r="F635" s="1">
        <v>0</v>
      </c>
      <c r="G635" s="2">
        <f t="shared" si="10"/>
        <v>18929.318979999964</v>
      </c>
      <c r="H635" s="2">
        <f t="shared" si="11"/>
        <v>0.32999999998719431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18190.330000000002</v>
      </c>
      <c r="D638" s="1">
        <f>'PR-RAS'!E644</f>
        <v>10276.15</v>
      </c>
      <c r="E638" s="1">
        <v>0</v>
      </c>
      <c r="F638" s="1">
        <v>0</v>
      </c>
      <c r="G638" s="2">
        <f t="shared" si="10"/>
        <v>24679.055310000003</v>
      </c>
      <c r="H638" s="2">
        <f t="shared" si="11"/>
        <v>0.48000000000138243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5551.5600000000122</v>
      </c>
      <c r="D640" s="1">
        <f>'PR-RAS'!E646</f>
        <v>1667.0500000000229</v>
      </c>
      <c r="E640" s="1">
        <v>0</v>
      </c>
      <c r="F640" s="1">
        <v>0</v>
      </c>
      <c r="G640" s="2">
        <f t="shared" si="10"/>
        <v>5677.9367400000374</v>
      </c>
      <c r="H640" s="2">
        <f t="shared" si="11"/>
        <v>0.49000000001069566</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31234.92</v>
      </c>
      <c r="D641" s="1">
        <f>'PR-RAS'!E647</f>
        <v>41433.089999999997</v>
      </c>
      <c r="E641" s="1">
        <v>0</v>
      </c>
      <c r="F641" s="1">
        <v>0</v>
      </c>
      <c r="G641" s="2">
        <f t="shared" si="10"/>
        <v>73024.703999999998</v>
      </c>
      <c r="H641" s="2">
        <f t="shared" si="11"/>
        <v>0.16999999999825377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630.84</v>
      </c>
      <c r="D642" s="1">
        <f>'PR-RAS'!E649</f>
        <v>500.76</v>
      </c>
      <c r="E642" s="1">
        <v>0</v>
      </c>
      <c r="F642" s="1">
        <v>0</v>
      </c>
      <c r="G642" s="2">
        <f t="shared" si="10"/>
        <v>1046.34276</v>
      </c>
      <c r="H642" s="2">
        <f t="shared" si="11"/>
        <v>0.39999999999997726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256381.31</v>
      </c>
      <c r="D643" s="1">
        <f>'PR-RAS'!E650</f>
        <v>308020.86</v>
      </c>
      <c r="E643" s="1">
        <v>0</v>
      </c>
      <c r="F643" s="1">
        <v>0</v>
      </c>
      <c r="G643" s="2">
        <f t="shared" si="10"/>
        <v>560095.58526000008</v>
      </c>
      <c r="H643" s="2">
        <f t="shared" si="11"/>
        <v>0.45000000001164153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256561.78</v>
      </c>
      <c r="D644" s="1">
        <f>'PR-RAS'!E651</f>
        <v>306386.3</v>
      </c>
      <c r="E644" s="1">
        <v>0</v>
      </c>
      <c r="F644" s="1">
        <v>0</v>
      </c>
      <c r="G644" s="2">
        <f t="shared" si="10"/>
        <v>558982.00633999996</v>
      </c>
      <c r="H644" s="2">
        <f t="shared" si="11"/>
        <v>0.51999999998952262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450.36999999999534</v>
      </c>
      <c r="D645" s="1">
        <f>'PR-RAS'!E652</f>
        <v>2135.320000000007</v>
      </c>
      <c r="E645" s="1">
        <v>0</v>
      </c>
      <c r="F645" s="1">
        <v>0</v>
      </c>
      <c r="G645" s="2">
        <f t="shared" si="10"/>
        <v>3040.3304400000061</v>
      </c>
      <c r="H645" s="2">
        <f t="shared" si="11"/>
        <v>0.69000000000232831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v>
      </c>
      <c r="D647" s="1">
        <f>'PR-RAS'!E654</f>
        <v>26</v>
      </c>
      <c r="E647" s="1">
        <v>0</v>
      </c>
      <c r="F647" s="1">
        <v>0</v>
      </c>
      <c r="G647" s="2">
        <f t="shared" si="10"/>
        <v>49.742000000000004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25</v>
      </c>
      <c r="E649" s="1">
        <v>0</v>
      </c>
      <c r="F649" s="1">
        <v>0</v>
      </c>
      <c r="G649" s="2">
        <f t="shared" si="10"/>
        <v>47.951999999999998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596.4</v>
      </c>
      <c r="D668" s="1">
        <f>'PR-RAS'!E675</f>
        <v>542.4</v>
      </c>
      <c r="E668" s="1">
        <v>0</v>
      </c>
      <c r="F668" s="1">
        <v>0</v>
      </c>
      <c r="G668" s="2">
        <f t="shared" si="10"/>
        <v>1121.3604</v>
      </c>
      <c r="H668" s="2">
        <f t="shared" si="11"/>
        <v>0.79999999999995453</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92833.15</v>
      </c>
      <c r="D703" s="1">
        <f>'PR-RAS'!E710</f>
        <v>93230.8</v>
      </c>
      <c r="E703" s="1">
        <v>0</v>
      </c>
      <c r="F703" s="1">
        <v>0</v>
      </c>
      <c r="G703" s="2">
        <f t="shared" si="10"/>
        <v>196064.91449999998</v>
      </c>
      <c r="H703" s="2">
        <f t="shared" si="11"/>
        <v>0.34999999999126885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130</v>
      </c>
      <c r="E710" s="1">
        <v>0</v>
      </c>
      <c r="F710" s="1">
        <v>0</v>
      </c>
      <c r="G710" s="2">
        <f t="shared" si="10"/>
        <v>184.34</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10949.63</v>
      </c>
      <c r="D711" s="1">
        <f>'PR-RAS'!E718</f>
        <v>9622.91</v>
      </c>
      <c r="E711" s="1">
        <v>0</v>
      </c>
      <c r="F711" s="1">
        <v>0</v>
      </c>
      <c r="G711" s="2">
        <f t="shared" si="10"/>
        <v>21438.769499999999</v>
      </c>
      <c r="H711" s="2">
        <f t="shared" si="11"/>
        <v>0.46000000000094587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350.4</v>
      </c>
      <c r="D713" s="1">
        <f>'PR-RAS'!E720</f>
        <v>528.25</v>
      </c>
      <c r="E713" s="1">
        <v>0</v>
      </c>
      <c r="F713" s="1">
        <v>0</v>
      </c>
      <c r="G713" s="2">
        <f t="shared" si="10"/>
        <v>1001.7128</v>
      </c>
      <c r="H713" s="2">
        <f t="shared" si="11"/>
        <v>0.64999999999997726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302.52999999999997</v>
      </c>
      <c r="D718" s="1">
        <f>'PR-RAS'!E725</f>
        <v>465.17</v>
      </c>
      <c r="E718" s="1">
        <v>0</v>
      </c>
      <c r="F718" s="1">
        <v>0</v>
      </c>
      <c r="G718" s="2">
        <f t="shared" si="10"/>
        <v>883.96778999999992</v>
      </c>
      <c r="H718" s="2">
        <f t="shared" si="11"/>
        <v>0.6400000000000432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484.03</v>
      </c>
      <c r="D719" s="1">
        <f>'PR-RAS'!E726</f>
        <v>806.75</v>
      </c>
      <c r="E719" s="1">
        <v>0</v>
      </c>
      <c r="F719" s="1">
        <v>0</v>
      </c>
      <c r="G719" s="2">
        <f t="shared" si="10"/>
        <v>1506.0265399999998</v>
      </c>
      <c r="H719" s="2">
        <f t="shared" si="11"/>
        <v>0.27999999999997272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48759.03</v>
      </c>
      <c r="D1480" s="6"/>
      <c r="E1480" s="6">
        <v>0</v>
      </c>
      <c r="F1480" s="6">
        <v>0</v>
      </c>
      <c r="G1480" s="7">
        <f t="shared" ref="G1480:G1580" si="34">B1480/1000*C1480</f>
        <v>48.759030000000003</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308300.64</v>
      </c>
      <c r="D1481" s="1">
        <v>0</v>
      </c>
      <c r="E1481" s="1">
        <v>0</v>
      </c>
      <c r="F1481" s="1">
        <v>0</v>
      </c>
      <c r="G1481" s="2">
        <f t="shared" si="34"/>
        <v>616.60128000000009</v>
      </c>
      <c r="H1481" s="2">
        <f t="shared" si="35"/>
        <v>0.35999999998603016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304736.49</v>
      </c>
      <c r="D1483" s="1">
        <v>0</v>
      </c>
      <c r="E1483" s="1">
        <v>0</v>
      </c>
      <c r="F1483" s="1">
        <v>0</v>
      </c>
      <c r="G1483" s="2">
        <f t="shared" si="34"/>
        <v>1218.94596</v>
      </c>
      <c r="H1483" s="2">
        <f t="shared" si="35"/>
        <v>0.48999999999068677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243057.75</v>
      </c>
      <c r="D1484" s="1">
        <v>0</v>
      </c>
      <c r="E1484" s="1">
        <v>0</v>
      </c>
      <c r="F1484" s="1">
        <v>0</v>
      </c>
      <c r="G1484" s="2">
        <f t="shared" si="34"/>
        <v>1215.2887499999999</v>
      </c>
      <c r="H1484" s="2">
        <f t="shared" si="35"/>
        <v>0.25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61597.01</v>
      </c>
      <c r="D1485" s="1">
        <v>0</v>
      </c>
      <c r="E1485" s="1">
        <v>0</v>
      </c>
      <c r="F1485" s="1">
        <v>0</v>
      </c>
      <c r="G1485" s="2">
        <f t="shared" si="34"/>
        <v>369.58206000000001</v>
      </c>
      <c r="H1485" s="2">
        <f t="shared" si="35"/>
        <v>1.0000000002037268E-2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81.73</v>
      </c>
      <c r="D1486" s="1">
        <v>0</v>
      </c>
      <c r="E1486" s="1">
        <v>0</v>
      </c>
      <c r="F1486" s="1">
        <v>0</v>
      </c>
      <c r="G1486" s="2">
        <f t="shared" si="34"/>
        <v>0.57211000000000001</v>
      </c>
      <c r="H1486" s="2">
        <f t="shared" si="35"/>
        <v>0.26999999999999602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3564.15</v>
      </c>
      <c r="D1492" s="1">
        <v>0</v>
      </c>
      <c r="E1492" s="1">
        <v>0</v>
      </c>
      <c r="F1492" s="1">
        <v>0</v>
      </c>
      <c r="G1492" s="2">
        <f t="shared" si="34"/>
        <v>46.333950000000002</v>
      </c>
      <c r="H1492" s="2">
        <f t="shared" si="35"/>
        <v>0.15000000000009095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305755.74999999994</v>
      </c>
      <c r="D1499" s="1">
        <v>0</v>
      </c>
      <c r="E1499" s="1">
        <v>0</v>
      </c>
      <c r="F1499" s="1">
        <v>0</v>
      </c>
      <c r="G1499" s="2">
        <f t="shared" si="34"/>
        <v>6115.1149999999989</v>
      </c>
      <c r="H1499" s="2">
        <f t="shared" si="35"/>
        <v>0.25000000005820766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301204.94999999995</v>
      </c>
      <c r="D1501" s="1">
        <v>0</v>
      </c>
      <c r="E1501" s="1">
        <v>0</v>
      </c>
      <c r="F1501" s="1">
        <v>0</v>
      </c>
      <c r="G1501" s="2">
        <f t="shared" si="34"/>
        <v>6626.5088999999989</v>
      </c>
      <c r="H1501" s="2">
        <f t="shared" si="35"/>
        <v>5.0000000046566129E-2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235685.3</v>
      </c>
      <c r="D1502" s="1">
        <v>0</v>
      </c>
      <c r="E1502" s="1">
        <v>0</v>
      </c>
      <c r="F1502" s="1">
        <v>0</v>
      </c>
      <c r="G1502" s="2">
        <f t="shared" si="34"/>
        <v>5420.7618999999995</v>
      </c>
      <c r="H1502" s="2">
        <f t="shared" si="35"/>
        <v>0.29999999998835847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65439.85</v>
      </c>
      <c r="D1503" s="1">
        <v>0</v>
      </c>
      <c r="E1503" s="1">
        <v>0</v>
      </c>
      <c r="F1503" s="1">
        <v>0</v>
      </c>
      <c r="G1503" s="2">
        <f t="shared" si="34"/>
        <v>1570.5563999999999</v>
      </c>
      <c r="H1503" s="2">
        <f t="shared" si="35"/>
        <v>0.15000000000145519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79.8</v>
      </c>
      <c r="D1504" s="1">
        <v>0</v>
      </c>
      <c r="E1504" s="1">
        <v>0</v>
      </c>
      <c r="F1504" s="1">
        <v>0</v>
      </c>
      <c r="G1504" s="2">
        <f t="shared" si="34"/>
        <v>1.9950000000000001</v>
      </c>
      <c r="H1504" s="2">
        <f t="shared" si="35"/>
        <v>0.20000000000000284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4550.8</v>
      </c>
      <c r="D1510" s="1">
        <v>0</v>
      </c>
      <c r="E1510" s="1">
        <v>0</v>
      </c>
      <c r="F1510" s="1">
        <v>0</v>
      </c>
      <c r="G1510" s="2">
        <f t="shared" si="34"/>
        <v>141.07480000000001</v>
      </c>
      <c r="H1510" s="2">
        <f t="shared" si="35"/>
        <v>0.1999999999998181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51303.9200000001</v>
      </c>
      <c r="D1517" s="1">
        <v>0</v>
      </c>
      <c r="E1517" s="1">
        <v>0</v>
      </c>
      <c r="F1517" s="1">
        <v>0</v>
      </c>
      <c r="G1517" s="2">
        <f t="shared" si="34"/>
        <v>1949.5489600000037</v>
      </c>
      <c r="H1517" s="2">
        <f t="shared" si="35"/>
        <v>7.9999999899882823E-2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7131.96</v>
      </c>
      <c r="D1518" s="1">
        <v>0</v>
      </c>
      <c r="E1518" s="1">
        <v>0</v>
      </c>
      <c r="F1518" s="1">
        <v>0</v>
      </c>
      <c r="G1518" s="2">
        <f t="shared" si="34"/>
        <v>278.14643999999998</v>
      </c>
      <c r="H1518" s="2">
        <f t="shared" si="35"/>
        <v>3.999999999996362E-2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7131.96</v>
      </c>
      <c r="D1524" s="1">
        <v>0</v>
      </c>
      <c r="E1524" s="1">
        <v>0</v>
      </c>
      <c r="F1524" s="1">
        <v>0</v>
      </c>
      <c r="G1524" s="2">
        <f t="shared" si="34"/>
        <v>320.93819999999999</v>
      </c>
      <c r="H1524" s="2">
        <f t="shared" si="35"/>
        <v>3.999999999996362E-2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7131.96</v>
      </c>
      <c r="D1530" s="1">
        <v>0</v>
      </c>
      <c r="E1530" s="1">
        <v>0</v>
      </c>
      <c r="F1530" s="1">
        <v>0</v>
      </c>
      <c r="G1530" s="2">
        <f t="shared" si="34"/>
        <v>363.72996000000001</v>
      </c>
      <c r="H1530" s="2">
        <f t="shared" si="35"/>
        <v>3.999999999996362E-2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6475.37</v>
      </c>
      <c r="D1531" s="1">
        <v>0</v>
      </c>
      <c r="E1531" s="1">
        <v>0</v>
      </c>
      <c r="F1531" s="1">
        <v>0</v>
      </c>
      <c r="G1531" s="2">
        <f t="shared" si="34"/>
        <v>336.71923999999996</v>
      </c>
      <c r="H1531" s="2">
        <f t="shared" si="35"/>
        <v>0.36999999999989086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656.59</v>
      </c>
      <c r="D1532" s="1">
        <v>0</v>
      </c>
      <c r="E1532" s="1">
        <v>0</v>
      </c>
      <c r="F1532" s="1">
        <v>0</v>
      </c>
      <c r="G1532" s="2">
        <f t="shared" si="34"/>
        <v>34.79927</v>
      </c>
      <c r="H1532" s="2">
        <f t="shared" si="35"/>
        <v>0.40999999999996817</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44171.96</v>
      </c>
      <c r="D1576" s="1">
        <v>0</v>
      </c>
      <c r="E1576" s="1">
        <v>0</v>
      </c>
      <c r="F1576" s="1">
        <v>0</v>
      </c>
      <c r="G1576" s="2">
        <f t="shared" si="34"/>
        <v>4284.68012</v>
      </c>
      <c r="H1576" s="2">
        <f t="shared" si="35"/>
        <v>4.0000000000873115E-2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43686.559999999998</v>
      </c>
      <c r="D1578" s="1">
        <v>0</v>
      </c>
      <c r="E1578" s="1">
        <v>0</v>
      </c>
      <c r="F1578" s="1">
        <v>0</v>
      </c>
      <c r="G1578" s="2">
        <f t="shared" si="34"/>
        <v>4324.9694399999998</v>
      </c>
      <c r="H1578" s="2">
        <f t="shared" si="35"/>
        <v>0.44000000000232831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485.4</v>
      </c>
      <c r="D1579" s="1">
        <v>0</v>
      </c>
      <c r="E1579" s="1">
        <v>0</v>
      </c>
      <c r="F1579" s="1">
        <v>0</v>
      </c>
      <c r="G1579" s="2">
        <f t="shared" si="34"/>
        <v>48.54</v>
      </c>
      <c r="H1579" s="2">
        <f t="shared" si="35"/>
        <v>0.39999999999997726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31309</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253153.25999999998</v>
      </c>
      <c r="I16" s="170">
        <f>'PR-RAS'!E6</f>
        <v>304119.76</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237184.41</v>
      </c>
      <c r="I17" s="170">
        <f>'PR-RAS'!E151</f>
        <v>291946.51</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5551.5600000000122</v>
      </c>
      <c r="I19" s="171">
        <f>'PR-RAS'!E646</f>
        <v>1667.0500000000229</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48759.03</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51303.9200000001</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7131.96</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44171.96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800" zoomScaleNormal="100" workbookViewId="0">
      <selection activeCell="E718" sqref="E71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253153.25999999998</v>
      </c>
      <c r="E6" s="51">
        <f>E7+E44+E50+E82+E106+E124+E133+E139</f>
        <v>304119.76</v>
      </c>
      <c r="F6" s="52">
        <f t="shared" ref="F6:F131" si="0">IF(D6&lt;&gt;0,IF(E6/D6&gt;=100,"&gt;&gt;100",E6/D6*100),"-")</f>
        <v>120.13266587994957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596.4</v>
      </c>
      <c r="E50" s="51">
        <f>E51+E54+E59+E62+E65+E68+E71+E74+E77</f>
        <v>542.4</v>
      </c>
      <c r="F50" s="52">
        <f t="shared" si="0"/>
        <v>90.945674044265587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596.4</v>
      </c>
      <c r="E68" s="51">
        <f t="shared" si="15"/>
        <v>542.4</v>
      </c>
      <c r="F68" s="52">
        <f t="shared" si="0"/>
        <v>90.945674044265587</v>
      </c>
    </row>
    <row r="69" spans="1:6" ht="12.75" customHeight="1" x14ac:dyDescent="0.2">
      <c r="A69" s="53" t="s">
        <v>184</v>
      </c>
      <c r="B69" s="85" t="s">
        <v>185</v>
      </c>
      <c r="C69" s="50" t="s">
        <v>184</v>
      </c>
      <c r="D69" s="242">
        <v>596.4</v>
      </c>
      <c r="E69" s="242">
        <v>542.4</v>
      </c>
      <c r="F69" s="52">
        <f t="shared" si="0"/>
        <v>90.945674044265587</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92833.15</v>
      </c>
      <c r="E106" s="51">
        <f t="shared" si="23"/>
        <v>93230.8</v>
      </c>
      <c r="F106" s="52">
        <f t="shared" si="0"/>
        <v>100.42834914036635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92833.15</v>
      </c>
      <c r="E112" s="51">
        <f t="shared" si="25"/>
        <v>93230.8</v>
      </c>
      <c r="F112" s="52">
        <f t="shared" si="0"/>
        <v>100.42834914036635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92833.15</v>
      </c>
      <c r="E117" s="242">
        <v>93230.8</v>
      </c>
      <c r="F117" s="52">
        <f t="shared" si="0"/>
        <v>100.42834914036635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985.13</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985.13</v>
      </c>
      <c r="F128" s="52" t="str">
        <f t="shared" si="0"/>
        <v>-</v>
      </c>
    </row>
    <row r="129" spans="1:6" ht="12.75" customHeight="1" x14ac:dyDescent="0.2">
      <c r="A129" s="53">
        <v>6631</v>
      </c>
      <c r="B129" s="86" t="s">
        <v>304</v>
      </c>
      <c r="C129" s="50" t="s">
        <v>305</v>
      </c>
      <c r="D129" s="242">
        <v>0</v>
      </c>
      <c r="E129" s="242">
        <v>985.13</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159617.51999999999</v>
      </c>
      <c r="E133" s="51">
        <f t="shared" si="30"/>
        <v>209361.43</v>
      </c>
      <c r="F133" s="52">
        <f t="shared" ref="F133:F223" si="31">IF(D133&lt;&gt;0,IF(E133/D133&gt;=100,"&gt;&gt;100",E133/D133*100),"-")</f>
        <v>131.16444234943634</v>
      </c>
    </row>
    <row r="134" spans="1:6" ht="24" x14ac:dyDescent="0.2">
      <c r="A134" s="53">
        <v>671</v>
      </c>
      <c r="B134" s="232" t="s">
        <v>314</v>
      </c>
      <c r="C134" s="50" t="s">
        <v>315</v>
      </c>
      <c r="D134" s="51">
        <f t="shared" ref="D134:E134" si="32">SUM(D135:D137)</f>
        <v>159617.51999999999</v>
      </c>
      <c r="E134" s="51">
        <f t="shared" si="32"/>
        <v>209361.43</v>
      </c>
      <c r="F134" s="52">
        <f t="shared" si="31"/>
        <v>131.16444234943634</v>
      </c>
    </row>
    <row r="135" spans="1:6" ht="12.75" customHeight="1" x14ac:dyDescent="0.2">
      <c r="A135" s="53">
        <v>6711</v>
      </c>
      <c r="B135" s="85" t="s">
        <v>316</v>
      </c>
      <c r="C135" s="50" t="s">
        <v>317</v>
      </c>
      <c r="D135" s="242">
        <v>159617.51999999999</v>
      </c>
      <c r="E135" s="242">
        <v>209361.43</v>
      </c>
      <c r="F135" s="52">
        <f t="shared" si="31"/>
        <v>131.16444234943634</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106.19</v>
      </c>
      <c r="E139" s="51">
        <f t="shared" si="33"/>
        <v>0</v>
      </c>
      <c r="F139" s="52">
        <f t="shared" si="31"/>
        <v>0</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106.19</v>
      </c>
      <c r="E150" s="242"/>
      <c r="F150" s="52">
        <f t="shared" si="31"/>
        <v>0</v>
      </c>
    </row>
    <row r="151" spans="1:6" ht="12.75" customHeight="1" x14ac:dyDescent="0.2">
      <c r="A151" s="53">
        <v>3</v>
      </c>
      <c r="B151" s="85" t="s">
        <v>348</v>
      </c>
      <c r="C151" s="50" t="s">
        <v>56</v>
      </c>
      <c r="D151" s="51">
        <f t="shared" ref="D151:E151" si="35">D152+D163+D196+D215+D224+D252+D263</f>
        <v>237184.41</v>
      </c>
      <c r="E151" s="51">
        <f t="shared" si="35"/>
        <v>291946.51</v>
      </c>
      <c r="F151" s="52">
        <f t="shared" si="31"/>
        <v>123.08840618993466</v>
      </c>
    </row>
    <row r="152" spans="1:6" ht="12.75" customHeight="1" x14ac:dyDescent="0.2">
      <c r="A152" s="53">
        <v>31</v>
      </c>
      <c r="B152" s="85" t="s">
        <v>349</v>
      </c>
      <c r="C152" s="50" t="s">
        <v>350</v>
      </c>
      <c r="D152" s="51">
        <f t="shared" ref="D152:E152" si="36">D153+D158+D159</f>
        <v>180519.68000000002</v>
      </c>
      <c r="E152" s="51">
        <f t="shared" si="36"/>
        <v>229623.8</v>
      </c>
      <c r="F152" s="52">
        <f t="shared" si="31"/>
        <v>127.20153281902557</v>
      </c>
    </row>
    <row r="153" spans="1:6" ht="12.75" customHeight="1" x14ac:dyDescent="0.2">
      <c r="A153" s="53">
        <v>311</v>
      </c>
      <c r="B153" s="85" t="s">
        <v>351</v>
      </c>
      <c r="C153" s="50" t="s">
        <v>352</v>
      </c>
      <c r="D153" s="51">
        <f t="shared" ref="D153:E153" si="37">SUM(D154:D157)</f>
        <v>144967.88</v>
      </c>
      <c r="E153" s="51">
        <f t="shared" si="37"/>
        <v>187509.53</v>
      </c>
      <c r="F153" s="52">
        <f t="shared" si="31"/>
        <v>129.34556951512292</v>
      </c>
    </row>
    <row r="154" spans="1:6" ht="12.75" customHeight="1" x14ac:dyDescent="0.2">
      <c r="A154" s="53">
        <v>3111</v>
      </c>
      <c r="B154" s="85" t="s">
        <v>353</v>
      </c>
      <c r="C154" s="50" t="s">
        <v>354</v>
      </c>
      <c r="D154" s="242">
        <v>144967.88</v>
      </c>
      <c r="E154" s="242">
        <v>187509.53</v>
      </c>
      <c r="F154" s="52">
        <f t="shared" si="31"/>
        <v>129.34556951512292</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15400.14</v>
      </c>
      <c r="E158" s="242">
        <v>14891.5</v>
      </c>
      <c r="F158" s="52">
        <f t="shared" si="31"/>
        <v>96.69717288284393</v>
      </c>
    </row>
    <row r="159" spans="1:6" ht="12.75" customHeight="1" x14ac:dyDescent="0.2">
      <c r="A159" s="53">
        <v>313</v>
      </c>
      <c r="B159" s="85" t="s">
        <v>363</v>
      </c>
      <c r="C159" s="50" t="s">
        <v>364</v>
      </c>
      <c r="D159" s="51">
        <f t="shared" ref="D159:E159" si="38">SUM(D160:D162)</f>
        <v>20151.66</v>
      </c>
      <c r="E159" s="51">
        <f t="shared" si="38"/>
        <v>27222.77</v>
      </c>
      <c r="F159" s="52">
        <f t="shared" si="31"/>
        <v>135.08946657496205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20151.66</v>
      </c>
      <c r="E161" s="242">
        <v>27222.77</v>
      </c>
      <c r="F161" s="52">
        <f t="shared" si="31"/>
        <v>135.08946657496205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56061.210000000006</v>
      </c>
      <c r="E163" s="51">
        <f t="shared" si="39"/>
        <v>61610.43</v>
      </c>
      <c r="F163" s="52">
        <f t="shared" si="31"/>
        <v>109.89850201235399</v>
      </c>
    </row>
    <row r="164" spans="1:6" ht="12.75" customHeight="1" x14ac:dyDescent="0.2">
      <c r="A164" s="53">
        <v>321</v>
      </c>
      <c r="B164" s="85" t="s">
        <v>372</v>
      </c>
      <c r="C164" s="50" t="s">
        <v>373</v>
      </c>
      <c r="D164" s="51">
        <f t="shared" ref="D164:E164" si="40">SUM(D165:D168)</f>
        <v>12670.3</v>
      </c>
      <c r="E164" s="51">
        <f t="shared" si="40"/>
        <v>13538.46</v>
      </c>
      <c r="F164" s="52">
        <f t="shared" si="31"/>
        <v>106.85192931501226</v>
      </c>
    </row>
    <row r="165" spans="1:6" ht="12.75" customHeight="1" x14ac:dyDescent="0.2">
      <c r="A165" s="53">
        <v>3211</v>
      </c>
      <c r="B165" s="85" t="s">
        <v>374</v>
      </c>
      <c r="C165" s="50" t="s">
        <v>375</v>
      </c>
      <c r="D165" s="242">
        <v>656.41</v>
      </c>
      <c r="E165" s="242">
        <v>1679.3</v>
      </c>
      <c r="F165" s="52">
        <f t="shared" si="31"/>
        <v>255.83095930896849</v>
      </c>
    </row>
    <row r="166" spans="1:6" ht="12.75" customHeight="1" x14ac:dyDescent="0.2">
      <c r="A166" s="53">
        <v>3212</v>
      </c>
      <c r="B166" s="85" t="s">
        <v>376</v>
      </c>
      <c r="C166" s="50" t="s">
        <v>377</v>
      </c>
      <c r="D166" s="242">
        <v>10949.63</v>
      </c>
      <c r="E166" s="242">
        <v>9622.91</v>
      </c>
      <c r="F166" s="52">
        <f t="shared" si="31"/>
        <v>87.883426197962848</v>
      </c>
    </row>
    <row r="167" spans="1:6" ht="12.75" customHeight="1" x14ac:dyDescent="0.2">
      <c r="A167" s="53">
        <v>3213</v>
      </c>
      <c r="B167" s="85" t="s">
        <v>378</v>
      </c>
      <c r="C167" s="50" t="s">
        <v>379</v>
      </c>
      <c r="D167" s="242">
        <v>1036.26</v>
      </c>
      <c r="E167" s="242">
        <v>2113.25</v>
      </c>
      <c r="F167" s="52">
        <f t="shared" si="31"/>
        <v>203.93048076737497</v>
      </c>
    </row>
    <row r="168" spans="1:6" ht="12.75" customHeight="1" x14ac:dyDescent="0.2">
      <c r="A168" s="53">
        <v>3214</v>
      </c>
      <c r="B168" s="85" t="s">
        <v>380</v>
      </c>
      <c r="C168" s="50" t="s">
        <v>381</v>
      </c>
      <c r="D168" s="242">
        <v>28</v>
      </c>
      <c r="E168" s="242">
        <v>123</v>
      </c>
      <c r="F168" s="52">
        <f t="shared" si="31"/>
        <v>439.28571428571433</v>
      </c>
    </row>
    <row r="169" spans="1:6" ht="12.75" customHeight="1" x14ac:dyDescent="0.2">
      <c r="A169" s="53">
        <v>322</v>
      </c>
      <c r="B169" s="85" t="s">
        <v>382</v>
      </c>
      <c r="C169" s="50" t="s">
        <v>383</v>
      </c>
      <c r="D169" s="51">
        <f t="shared" ref="D169:E169" si="41">SUM(D170:D176)</f>
        <v>34647.390000000007</v>
      </c>
      <c r="E169" s="51">
        <f t="shared" si="41"/>
        <v>35668.370000000003</v>
      </c>
      <c r="F169" s="52">
        <f t="shared" si="31"/>
        <v>102.94677319128512</v>
      </c>
    </row>
    <row r="170" spans="1:6" ht="12.75" customHeight="1" x14ac:dyDescent="0.2">
      <c r="A170" s="53">
        <v>3221</v>
      </c>
      <c r="B170" s="85" t="s">
        <v>384</v>
      </c>
      <c r="C170" s="50" t="s">
        <v>385</v>
      </c>
      <c r="D170" s="242">
        <v>3414.29</v>
      </c>
      <c r="E170" s="242">
        <v>3842.5</v>
      </c>
      <c r="F170" s="52">
        <f t="shared" si="31"/>
        <v>112.54169973845221</v>
      </c>
    </row>
    <row r="171" spans="1:6" ht="12.75" customHeight="1" x14ac:dyDescent="0.2">
      <c r="A171" s="53">
        <v>3222</v>
      </c>
      <c r="B171" s="85" t="s">
        <v>386</v>
      </c>
      <c r="C171" s="50" t="s">
        <v>387</v>
      </c>
      <c r="D171" s="242">
        <v>14221.55</v>
      </c>
      <c r="E171" s="242">
        <v>16336.95</v>
      </c>
      <c r="F171" s="52">
        <f t="shared" si="31"/>
        <v>114.87460930770557</v>
      </c>
    </row>
    <row r="172" spans="1:6" ht="12.75" customHeight="1" x14ac:dyDescent="0.2">
      <c r="A172" s="53">
        <v>3223</v>
      </c>
      <c r="B172" s="85" t="s">
        <v>388</v>
      </c>
      <c r="C172" s="50" t="s">
        <v>389</v>
      </c>
      <c r="D172" s="242">
        <v>16556.18</v>
      </c>
      <c r="E172" s="242">
        <v>12714.12</v>
      </c>
      <c r="F172" s="52">
        <f t="shared" si="31"/>
        <v>76.793801468696287</v>
      </c>
    </row>
    <row r="173" spans="1:6" ht="12.75" customHeight="1" x14ac:dyDescent="0.2">
      <c r="A173" s="53">
        <v>3224</v>
      </c>
      <c r="B173" s="85" t="s">
        <v>390</v>
      </c>
      <c r="C173" s="50" t="s">
        <v>391</v>
      </c>
      <c r="D173" s="242">
        <v>358.22</v>
      </c>
      <c r="E173" s="242">
        <v>458.37</v>
      </c>
      <c r="F173" s="52">
        <f t="shared" si="31"/>
        <v>127.95767963821115</v>
      </c>
    </row>
    <row r="174" spans="1:6" ht="12.75" customHeight="1" x14ac:dyDescent="0.2">
      <c r="A174" s="53">
        <v>3225</v>
      </c>
      <c r="B174" s="85" t="s">
        <v>392</v>
      </c>
      <c r="C174" s="50" t="s">
        <v>393</v>
      </c>
      <c r="D174" s="242">
        <v>69.150000000000006</v>
      </c>
      <c r="E174" s="242">
        <v>907.79</v>
      </c>
      <c r="F174" s="52">
        <f t="shared" si="31"/>
        <v>1312.7838033261025</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28</v>
      </c>
      <c r="E176" s="242">
        <v>1408.64</v>
      </c>
      <c r="F176" s="52">
        <f t="shared" si="31"/>
        <v>5030.8571428571431</v>
      </c>
    </row>
    <row r="177" spans="1:6" ht="12.75" customHeight="1" x14ac:dyDescent="0.2">
      <c r="A177" s="53">
        <v>323</v>
      </c>
      <c r="B177" s="85" t="s">
        <v>398</v>
      </c>
      <c r="C177" s="50" t="s">
        <v>399</v>
      </c>
      <c r="D177" s="51">
        <f t="shared" ref="D177:E177" si="42">SUM(D178:D186)</f>
        <v>6506.41</v>
      </c>
      <c r="E177" s="51">
        <f t="shared" si="42"/>
        <v>8705.48</v>
      </c>
      <c r="F177" s="52">
        <f t="shared" si="31"/>
        <v>133.79851561767549</v>
      </c>
    </row>
    <row r="178" spans="1:6" ht="12.75" customHeight="1" x14ac:dyDescent="0.2">
      <c r="A178" s="53">
        <v>3231</v>
      </c>
      <c r="B178" s="85" t="s">
        <v>400</v>
      </c>
      <c r="C178" s="50" t="s">
        <v>401</v>
      </c>
      <c r="D178" s="242">
        <v>670.37</v>
      </c>
      <c r="E178" s="242">
        <v>521.66999999999996</v>
      </c>
      <c r="F178" s="52">
        <f t="shared" si="31"/>
        <v>77.818219789071691</v>
      </c>
    </row>
    <row r="179" spans="1:6" ht="12.75" customHeight="1" x14ac:dyDescent="0.2">
      <c r="A179" s="53">
        <v>3232</v>
      </c>
      <c r="B179" s="85" t="s">
        <v>402</v>
      </c>
      <c r="C179" s="50" t="s">
        <v>403</v>
      </c>
      <c r="D179" s="242">
        <v>1257.92</v>
      </c>
      <c r="E179" s="242">
        <v>2853.99</v>
      </c>
      <c r="F179" s="52">
        <f t="shared" si="31"/>
        <v>226.88167769015513</v>
      </c>
    </row>
    <row r="180" spans="1:6" ht="12.75" customHeight="1" x14ac:dyDescent="0.2">
      <c r="A180" s="53">
        <v>3233</v>
      </c>
      <c r="B180" s="85" t="s">
        <v>404</v>
      </c>
      <c r="C180" s="50" t="s">
        <v>405</v>
      </c>
      <c r="D180" s="242">
        <v>208.02</v>
      </c>
      <c r="E180" s="242">
        <v>183.75</v>
      </c>
      <c r="F180" s="52">
        <f t="shared" si="31"/>
        <v>88.332852610325929</v>
      </c>
    </row>
    <row r="181" spans="1:6" ht="12.75" customHeight="1" x14ac:dyDescent="0.2">
      <c r="A181" s="53">
        <v>3234</v>
      </c>
      <c r="B181" s="85" t="s">
        <v>406</v>
      </c>
      <c r="C181" s="50" t="s">
        <v>407</v>
      </c>
      <c r="D181" s="242">
        <v>1114.58</v>
      </c>
      <c r="E181" s="242">
        <v>1333.27</v>
      </c>
      <c r="F181" s="52">
        <f t="shared" si="31"/>
        <v>119.6208437258878</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600.59</v>
      </c>
      <c r="E183" s="242">
        <v>734.64</v>
      </c>
      <c r="F183" s="52">
        <f t="shared" si="31"/>
        <v>122.31971894303935</v>
      </c>
    </row>
    <row r="184" spans="1:6" ht="12.75" customHeight="1" x14ac:dyDescent="0.2">
      <c r="A184" s="53">
        <v>3237</v>
      </c>
      <c r="B184" s="85" t="s">
        <v>412</v>
      </c>
      <c r="C184" s="50" t="s">
        <v>413</v>
      </c>
      <c r="D184" s="242">
        <v>157</v>
      </c>
      <c r="E184" s="242">
        <v>605.36</v>
      </c>
      <c r="F184" s="52">
        <f t="shared" si="31"/>
        <v>385.57961783439492</v>
      </c>
    </row>
    <row r="185" spans="1:6" ht="12.75" customHeight="1" x14ac:dyDescent="0.2">
      <c r="A185" s="53">
        <v>3238</v>
      </c>
      <c r="B185" s="85" t="s">
        <v>414</v>
      </c>
      <c r="C185" s="50" t="s">
        <v>415</v>
      </c>
      <c r="D185" s="242">
        <v>356.23</v>
      </c>
      <c r="E185" s="242">
        <v>419.4</v>
      </c>
      <c r="F185" s="52">
        <f t="shared" si="31"/>
        <v>117.73292535721302</v>
      </c>
    </row>
    <row r="186" spans="1:6" ht="12.75" customHeight="1" x14ac:dyDescent="0.2">
      <c r="A186" s="53">
        <v>3239</v>
      </c>
      <c r="B186" s="85" t="s">
        <v>416</v>
      </c>
      <c r="C186" s="50" t="s">
        <v>417</v>
      </c>
      <c r="D186" s="242">
        <v>2141.6999999999998</v>
      </c>
      <c r="E186" s="242">
        <v>2053.4</v>
      </c>
      <c r="F186" s="52">
        <f t="shared" si="31"/>
        <v>95.877106971097732</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2237.1099999999997</v>
      </c>
      <c r="E188" s="51">
        <f t="shared" si="43"/>
        <v>3698.12</v>
      </c>
      <c r="F188" s="52">
        <f t="shared" si="31"/>
        <v>165.30791959268879</v>
      </c>
    </row>
    <row r="189" spans="1:6" ht="12.75" customHeight="1" x14ac:dyDescent="0.2">
      <c r="A189" s="53">
        <v>3291</v>
      </c>
      <c r="B189" s="232" t="s">
        <v>422</v>
      </c>
      <c r="C189" s="50" t="s">
        <v>423</v>
      </c>
      <c r="D189" s="242">
        <v>302.52999999999997</v>
      </c>
      <c r="E189" s="242">
        <v>465.17</v>
      </c>
      <c r="F189" s="52">
        <f t="shared" si="31"/>
        <v>153.75995769014645</v>
      </c>
    </row>
    <row r="190" spans="1:6" ht="12.75" customHeight="1" x14ac:dyDescent="0.2">
      <c r="A190" s="53">
        <v>3292</v>
      </c>
      <c r="B190" s="85" t="s">
        <v>424</v>
      </c>
      <c r="C190" s="50" t="s">
        <v>425</v>
      </c>
      <c r="D190" s="242">
        <v>484.03</v>
      </c>
      <c r="E190" s="242">
        <v>806.75</v>
      </c>
      <c r="F190" s="52">
        <f t="shared" si="31"/>
        <v>166.67355329215133</v>
      </c>
    </row>
    <row r="191" spans="1:6" ht="12.75" customHeight="1" x14ac:dyDescent="0.2">
      <c r="A191" s="53">
        <v>3293</v>
      </c>
      <c r="B191" s="85" t="s">
        <v>426</v>
      </c>
      <c r="C191" s="50" t="s">
        <v>427</v>
      </c>
      <c r="D191" s="242">
        <v>34.5</v>
      </c>
      <c r="E191" s="242">
        <v>56.76</v>
      </c>
      <c r="F191" s="52">
        <f t="shared" si="31"/>
        <v>164.52173913043478</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535.1</v>
      </c>
      <c r="E193" s="242">
        <v>308</v>
      </c>
      <c r="F193" s="52">
        <f t="shared" si="31"/>
        <v>57.559334703793688</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880.95</v>
      </c>
      <c r="E195" s="242">
        <v>2061.44</v>
      </c>
      <c r="F195" s="52">
        <f t="shared" si="31"/>
        <v>234.00192973494521</v>
      </c>
    </row>
    <row r="196" spans="1:6" ht="12.75" customHeight="1" x14ac:dyDescent="0.2">
      <c r="A196" s="53">
        <v>34</v>
      </c>
      <c r="B196" s="232" t="s">
        <v>436</v>
      </c>
      <c r="C196" s="50" t="s">
        <v>437</v>
      </c>
      <c r="D196" s="51">
        <f t="shared" ref="D196:E196" si="44">D197+D202+D210</f>
        <v>603.52</v>
      </c>
      <c r="E196" s="51">
        <f t="shared" si="44"/>
        <v>712.28</v>
      </c>
      <c r="F196" s="52">
        <f t="shared" si="31"/>
        <v>118.02094379639449</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603.52</v>
      </c>
      <c r="E210" s="51">
        <f t="shared" si="47"/>
        <v>712.28</v>
      </c>
      <c r="F210" s="52">
        <f t="shared" si="31"/>
        <v>118.02094379639449</v>
      </c>
    </row>
    <row r="211" spans="1:6" ht="12.75" customHeight="1" x14ac:dyDescent="0.2">
      <c r="A211" s="53">
        <v>3431</v>
      </c>
      <c r="B211" s="232" t="s">
        <v>466</v>
      </c>
      <c r="C211" s="50" t="s">
        <v>467</v>
      </c>
      <c r="D211" s="242">
        <v>603.52</v>
      </c>
      <c r="E211" s="242">
        <v>630.54999999999995</v>
      </c>
      <c r="F211" s="52">
        <f t="shared" si="31"/>
        <v>104.47872481442207</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81.73</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237184.41</v>
      </c>
      <c r="E289" s="51">
        <f t="shared" si="79"/>
        <v>291946.51</v>
      </c>
      <c r="F289" s="52">
        <f t="shared" si="76"/>
        <v>123.08840618993466</v>
      </c>
    </row>
    <row r="290" spans="1:6" ht="12.75" customHeight="1" x14ac:dyDescent="0.2">
      <c r="A290" s="53" t="s">
        <v>609</v>
      </c>
      <c r="B290" s="85" t="s">
        <v>620</v>
      </c>
      <c r="C290" s="50" t="s">
        <v>621</v>
      </c>
      <c r="D290" s="51">
        <f>IF(D6&gt;=D289,D6-D289,0)</f>
        <v>15968.849999999977</v>
      </c>
      <c r="E290" s="51">
        <f>IF(E6&gt;=E289,E6-E289,0)</f>
        <v>12173.25</v>
      </c>
      <c r="F290" s="52">
        <f t="shared" si="76"/>
        <v>76.231225166496131</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18190.330000000002</v>
      </c>
      <c r="E293" s="242">
        <v>10276.15</v>
      </c>
      <c r="F293" s="52">
        <f t="shared" si="76"/>
        <v>56.492378093195661</v>
      </c>
    </row>
    <row r="294" spans="1:6" ht="12.75" customHeight="1" x14ac:dyDescent="0.2">
      <c r="A294" s="53">
        <v>96</v>
      </c>
      <c r="B294" s="85" t="s">
        <v>628</v>
      </c>
      <c r="C294" s="50" t="s">
        <v>629</v>
      </c>
      <c r="D294" s="242">
        <v>2838.04</v>
      </c>
      <c r="E294" s="242">
        <v>1201.81</v>
      </c>
      <c r="F294" s="52">
        <f t="shared" si="76"/>
        <v>42.346478555622888</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3330.08</v>
      </c>
      <c r="E350" s="51">
        <f t="shared" si="95"/>
        <v>3564.15</v>
      </c>
      <c r="F350" s="52">
        <f t="shared" si="81"/>
        <v>107.02896026521887</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3330.08</v>
      </c>
      <c r="E363" s="51">
        <f t="shared" si="99"/>
        <v>3564.15</v>
      </c>
      <c r="F363" s="52">
        <f t="shared" si="81"/>
        <v>107.02896026521887</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2272.44</v>
      </c>
      <c r="E369" s="51">
        <f t="shared" si="101"/>
        <v>3564.15</v>
      </c>
      <c r="F369" s="52">
        <f t="shared" si="81"/>
        <v>156.84242488250516</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2272.44</v>
      </c>
      <c r="E376" s="242">
        <v>3564.15</v>
      </c>
      <c r="F376" s="52">
        <f t="shared" si="81"/>
        <v>156.84242488250516</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1057.6400000000001</v>
      </c>
      <c r="E391" s="51">
        <f t="shared" si="105"/>
        <v>0</v>
      </c>
      <c r="F391" s="52">
        <f t="shared" si="81"/>
        <v>0</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1057.6400000000001</v>
      </c>
      <c r="E393" s="242"/>
      <c r="F393" s="52">
        <f t="shared" si="81"/>
        <v>0</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3330.08</v>
      </c>
      <c r="E408" s="51">
        <f t="shared" si="111"/>
        <v>3564.15</v>
      </c>
      <c r="F408" s="52">
        <f t="shared" si="81"/>
        <v>107.02896026521887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253153.25999999998</v>
      </c>
      <c r="E412" s="51">
        <f>E6+E298</f>
        <v>304119.76</v>
      </c>
      <c r="F412" s="52">
        <f t="shared" si="81"/>
        <v>120.13266587994957</v>
      </c>
    </row>
    <row r="413" spans="1:6" ht="12.75" customHeight="1" x14ac:dyDescent="0.2">
      <c r="A413" s="53" t="s">
        <v>609</v>
      </c>
      <c r="B413" s="85" t="s">
        <v>832</v>
      </c>
      <c r="C413" s="50" t="s">
        <v>833</v>
      </c>
      <c r="D413" s="51">
        <f t="shared" ref="D413:E413" si="112">D289+D350</f>
        <v>240514.49</v>
      </c>
      <c r="E413" s="51">
        <f t="shared" si="112"/>
        <v>295510.66000000003</v>
      </c>
      <c r="F413" s="52">
        <f t="shared" si="81"/>
        <v>122.86605268564071</v>
      </c>
    </row>
    <row r="414" spans="1:6" ht="12.75" customHeight="1" x14ac:dyDescent="0.2">
      <c r="A414" s="53" t="s">
        <v>609</v>
      </c>
      <c r="B414" s="85" t="s">
        <v>834</v>
      </c>
      <c r="C414" s="50" t="s">
        <v>835</v>
      </c>
      <c r="D414" s="51">
        <f t="shared" ref="D414:E414" si="113">IF(D412&gt;=D413,D412-D413,0)</f>
        <v>12638.76999999999</v>
      </c>
      <c r="E414" s="51">
        <f t="shared" si="113"/>
        <v>8609.0999999999767</v>
      </c>
      <c r="F414" s="52">
        <f t="shared" si="81"/>
        <v>68.116596789086145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18190.330000000002</v>
      </c>
      <c r="E417" s="51">
        <f t="shared" si="116"/>
        <v>10276.15</v>
      </c>
      <c r="F417" s="52">
        <f t="shared" si="81"/>
        <v>56.492378093195661</v>
      </c>
    </row>
    <row r="418" spans="1:6" ht="12.75" customHeight="1" x14ac:dyDescent="0.2">
      <c r="A418" s="55" t="s">
        <v>843</v>
      </c>
      <c r="B418" s="233" t="s">
        <v>844</v>
      </c>
      <c r="C418" s="56" t="s">
        <v>845</v>
      </c>
      <c r="D418" s="62">
        <f t="shared" ref="D418:E418" si="117">D294+D411</f>
        <v>2838.04</v>
      </c>
      <c r="E418" s="62">
        <f t="shared" si="117"/>
        <v>1201.81</v>
      </c>
      <c r="F418" s="57">
        <f t="shared" si="81"/>
        <v>42.346478555622888</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253153.25999999998</v>
      </c>
      <c r="E639" s="51">
        <f t="shared" si="180"/>
        <v>304119.76</v>
      </c>
      <c r="F639" s="52">
        <f t="shared" si="119"/>
        <v>120.13266587994957</v>
      </c>
    </row>
    <row r="640" spans="1:6" ht="12.75" customHeight="1" x14ac:dyDescent="0.2">
      <c r="A640" s="53" t="s">
        <v>609</v>
      </c>
      <c r="B640" s="85" t="s">
        <v>1278</v>
      </c>
      <c r="C640" s="50" t="s">
        <v>1279</v>
      </c>
      <c r="D640" s="51">
        <f t="shared" ref="D640:E640" si="181">D413+D528</f>
        <v>240514.49</v>
      </c>
      <c r="E640" s="51">
        <f t="shared" si="181"/>
        <v>295510.66000000003</v>
      </c>
      <c r="F640" s="52">
        <f t="shared" si="119"/>
        <v>122.86605268564071</v>
      </c>
    </row>
    <row r="641" spans="1:6" ht="12.75" customHeight="1" x14ac:dyDescent="0.2">
      <c r="A641" s="53" t="s">
        <v>609</v>
      </c>
      <c r="B641" s="85" t="s">
        <v>1280</v>
      </c>
      <c r="C641" s="50" t="s">
        <v>1281</v>
      </c>
      <c r="D641" s="51">
        <f t="shared" ref="D641:E641" si="182">IF(D639&gt;=D640,D639-D640,0)</f>
        <v>12638.76999999999</v>
      </c>
      <c r="E641" s="51">
        <f t="shared" si="182"/>
        <v>8609.0999999999767</v>
      </c>
      <c r="F641" s="52">
        <f t="shared" si="119"/>
        <v>68.116596789086145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18190.330000000002</v>
      </c>
      <c r="E644" s="51">
        <f t="shared" si="185"/>
        <v>10276.15</v>
      </c>
      <c r="F644" s="52">
        <f t="shared" si="119"/>
        <v>56.492378093195661</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5551.5600000000122</v>
      </c>
      <c r="E646" s="51">
        <f t="shared" si="187"/>
        <v>1667.0500000000229</v>
      </c>
      <c r="F646" s="52">
        <f t="shared" si="119"/>
        <v>30.02849649467932</v>
      </c>
    </row>
    <row r="647" spans="1:6" ht="24" x14ac:dyDescent="0.2">
      <c r="A647" s="55" t="s">
        <v>1292</v>
      </c>
      <c r="B647" s="233" t="s">
        <v>1293</v>
      </c>
      <c r="C647" s="56" t="s">
        <v>1292</v>
      </c>
      <c r="D647" s="243">
        <v>31234.92</v>
      </c>
      <c r="E647" s="243">
        <v>41433.089999999997</v>
      </c>
      <c r="F647" s="57">
        <f t="shared" si="119"/>
        <v>132.64989953551986</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630.84</v>
      </c>
      <c r="E649" s="242">
        <v>500.76</v>
      </c>
      <c r="F649" s="52">
        <f t="shared" ref="F649:F724" si="188">IF(D649&lt;&gt;0,IF(E649/D649&gt;=100,"&gt;&gt;100",E649/D649*100),"-")</f>
        <v>79.379874453110133</v>
      </c>
    </row>
    <row r="650" spans="1:6" ht="12.75" customHeight="1" x14ac:dyDescent="0.2">
      <c r="A650" s="53" t="s">
        <v>1297</v>
      </c>
      <c r="B650" s="85" t="s">
        <v>1298</v>
      </c>
      <c r="C650" s="50" t="s">
        <v>1297</v>
      </c>
      <c r="D650" s="242">
        <v>256381.31</v>
      </c>
      <c r="E650" s="242">
        <v>308020.86</v>
      </c>
      <c r="F650" s="52">
        <f t="shared" si="188"/>
        <v>120.14169831646464</v>
      </c>
    </row>
    <row r="651" spans="1:6" ht="12.75" customHeight="1" x14ac:dyDescent="0.2">
      <c r="A651" s="53" t="s">
        <v>1299</v>
      </c>
      <c r="B651" s="85" t="s">
        <v>1300</v>
      </c>
      <c r="C651" s="50" t="s">
        <v>1299</v>
      </c>
      <c r="D651" s="242">
        <v>256561.78</v>
      </c>
      <c r="E651" s="242">
        <v>306386.3</v>
      </c>
      <c r="F651" s="52">
        <f t="shared" si="188"/>
        <v>119.42008665515182</v>
      </c>
    </row>
    <row r="652" spans="1:6" ht="24" x14ac:dyDescent="0.2">
      <c r="A652" s="53">
        <v>11</v>
      </c>
      <c r="B652" s="85" t="s">
        <v>1301</v>
      </c>
      <c r="C652" s="50" t="s">
        <v>1302</v>
      </c>
      <c r="D652" s="51">
        <f t="shared" ref="D652:E652" si="189">+D649+D650-D651</f>
        <v>450.36999999999534</v>
      </c>
      <c r="E652" s="51">
        <f t="shared" si="189"/>
        <v>2135.320000000007</v>
      </c>
      <c r="F652" s="52">
        <f t="shared" si="188"/>
        <v>474.12571885339372</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25</v>
      </c>
      <c r="E654" s="262">
        <v>26</v>
      </c>
      <c r="F654" s="52">
        <f t="shared" si="188"/>
        <v>104</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24</v>
      </c>
      <c r="E656" s="262">
        <v>25</v>
      </c>
      <c r="F656" s="52">
        <f t="shared" si="188"/>
        <v>104.16666666666667</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596.4</v>
      </c>
      <c r="E675" s="242">
        <v>542.4</v>
      </c>
      <c r="F675" s="52">
        <f t="shared" si="188"/>
        <v>90.945674044265587</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92833.15</v>
      </c>
      <c r="E710" s="242">
        <v>93230.8</v>
      </c>
      <c r="F710" s="52">
        <f t="shared" si="188"/>
        <v>100.42834914036635</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v>130</v>
      </c>
      <c r="F717" s="52" t="str">
        <f t="shared" si="188"/>
        <v>-</v>
      </c>
    </row>
    <row r="718" spans="1:6" ht="12.75" customHeight="1" x14ac:dyDescent="0.2">
      <c r="A718" s="53">
        <v>32121</v>
      </c>
      <c r="B718" s="85" t="s">
        <v>1416</v>
      </c>
      <c r="C718" s="50" t="s">
        <v>1417</v>
      </c>
      <c r="D718" s="242">
        <v>10949.63</v>
      </c>
      <c r="E718" s="242">
        <v>9622.91</v>
      </c>
      <c r="F718" s="52">
        <f t="shared" si="188"/>
        <v>87.883426197962848</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350.4</v>
      </c>
      <c r="E720" s="242">
        <v>528.25</v>
      </c>
      <c r="F720" s="52">
        <f t="shared" si="188"/>
        <v>150.75627853881281</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302.52999999999997</v>
      </c>
      <c r="E725" s="242">
        <v>465.17</v>
      </c>
      <c r="F725" s="52">
        <f t="shared" ref="F725:F979" si="190">IF(D725&lt;&gt;0,IF(E725/D725&gt;=100,"&gt;&gt;100",E725/D725*100),"-")</f>
        <v>153.75995769014645</v>
      </c>
    </row>
    <row r="726" spans="1:6" ht="12.75" customHeight="1" x14ac:dyDescent="0.2">
      <c r="A726" s="53" t="s">
        <v>1432</v>
      </c>
      <c r="B726" s="85" t="s">
        <v>1433</v>
      </c>
      <c r="C726" s="50" t="s">
        <v>1432</v>
      </c>
      <c r="D726" s="242">
        <v>484.03</v>
      </c>
      <c r="E726" s="242">
        <v>806.75</v>
      </c>
      <c r="F726" s="52">
        <f t="shared" si="190"/>
        <v>166.67355329215133</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7" sqref="D1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48759.03</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308300.64</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304736.49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243057.75</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61597.01</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81.73</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3564.15</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305755.74999999994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301204.94999999995</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235685.3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65439.85</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79.8</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4550.8</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51303.9200000001</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7131.96</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7131.96</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7131.96</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6475.37</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v>656.59</v>
      </c>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44171.96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43686.559999999998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485.4</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31309</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Vrtić Škrinjica</cp:lastModifiedBy>
  <cp:lastPrinted>2024-07-09T07:07:36Z</cp:lastPrinted>
  <dcterms:created xsi:type="dcterms:W3CDTF">2022-04-01T05:14:30Z</dcterms:created>
  <dcterms:modified xsi:type="dcterms:W3CDTF">2026-10-27T09:53:08Z</dcterms:modified>
</cp:coreProperties>
</file>